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ecm.TSB\Desktop\"/>
    </mc:Choice>
  </mc:AlternateContent>
  <xr:revisionPtr revIDLastSave="0" documentId="13_ncr:1_{F1B01B50-7F26-4617-AF35-3D820B91C019}" xr6:coauthVersionLast="36" xr6:coauthVersionMax="36" xr10:uidLastSave="{00000000-0000-0000-0000-000000000000}"/>
  <bookViews>
    <workbookView xWindow="0" yWindow="0" windowWidth="28800" windowHeight="12120" xr2:uid="{2D34962E-7652-4D82-9424-63B866958097}"/>
  </bookViews>
  <sheets>
    <sheet name="Özet" sheetId="1" r:id="rId1"/>
    <sheet name="Genel" sheetId="2" r:id="rId2"/>
    <sheet name="Alt Branş Teminat Adet" sheetId="3" r:id="rId3"/>
    <sheet name="Yazılan Pri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"'d96a60d8-08b9-4587-ae71-196efdd5e809'"</definedName>
    <definedName name="_Fill" hidden="1">#REF!</definedName>
    <definedName name="_Order1" hidden="1">0</definedName>
    <definedName name="_Order2" hidden="1">0</definedName>
    <definedName name="_xlnm._FilterDatabase" localSheetId="2" hidden="1">'Alt Branş Teminat Adet'!$C$1:$C$79</definedName>
    <definedName name="_xlnm._FilterDatabase" localSheetId="1" hidden="1">Genel!$C$1:$C$44</definedName>
    <definedName name="_xlnm._FilterDatabase" localSheetId="0" hidden="1">Özet!#REF!</definedName>
    <definedName name="_xlnm._FilterDatabase" localSheetId="3" hidden="1">'Yazılan Prim'!$C$1:$C$79</definedName>
    <definedName name="Araç_Tipi">Genel!$JH$3:$JH$18</definedName>
    <definedName name="Araç_Tipi_2">'[1]Genel (6)'!$JB$3:$JB$18</definedName>
    <definedName name="Araç_Tipi_3">'[1]Genel (7)'!$JH$3:$JH$8</definedName>
    <definedName name="BMBVU">'[2]BONO USD'!$U$7:$U$46</definedName>
    <definedName name="BMCAU">'[2]BONO USD'!$W$7:$W$47</definedName>
    <definedName name="BMCFU">'[2]BONO USD'!$S$7:$S$46</definedName>
    <definedName name="BMFMU">'[2]BONO USD'!$AB$7:$AB$46</definedName>
    <definedName name="Branşlar4">'[1]Branş Bazlı Analiz'!$CQ$3:$CQ$95</definedName>
    <definedName name="Branşlar5">'[1]Branş Bazlı Analiz (2)'!$CQ$3:$CQ$94</definedName>
    <definedName name="Branşlar6">'[1]Branş Bazlı Analiz (3)'!$CZ$3:$CZ$94</definedName>
    <definedName name="GMCAU">'[2]GOS USD'!$W$7:$W$46</definedName>
    <definedName name="GMCFU">'[2]GOS USD'!$S$7:$S$46</definedName>
    <definedName name="GMFMU">'[2]GOS USD'!$AB$7:$AB$46</definedName>
    <definedName name="HTML_CodePage" hidden="1">9</definedName>
    <definedName name="HTML_Control" localSheetId="2" hidden="1">{"'Sheet1'!$A$2:$Q$16"}</definedName>
    <definedName name="HTML_Control" hidden="1">{"'Sheet1'!$A$2:$Q$16"}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"C:\Web98\Web\ExcelHTML\INGBransaGorePrimGel.htm"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Recorder">[3]ALTMENP!$B$3:$B$17</definedName>
    <definedName name="_xlnm.Auto_Open">[4]FORMSRK!$A$1</definedName>
    <definedName name="NBRenewal">[5]PrimData!$D:$D</definedName>
    <definedName name="_xlnm.Criteria">#REF!</definedName>
    <definedName name="Prim">[5]PrimData!$N:$N</definedName>
    <definedName name="PrimAdetBransKodu">[5]PrimData!$L:$L</definedName>
    <definedName name="Report_Year">[6]Parametre!$G$1</definedName>
    <definedName name="SAPBEXrevision" hidden="1">1</definedName>
    <definedName name="SAPBEXsysID" hidden="1">"A41"</definedName>
    <definedName name="SAPBEXwbID" hidden="1">"450OLJP7MM703WTW5EBPVG6XG"</definedName>
    <definedName name="TKZ">[7]TKZ!$1:$1048576</definedName>
    <definedName name="UretimTipi">[5]PrimData!$M:$M</definedName>
    <definedName name="Ürün_Tipi">Genel!$JL$3:$JL$7</definedName>
    <definedName name="Ürün_Tipi_2">Özet!$JJ$3:$JJ$7</definedName>
    <definedName name="_xlnm.Database">#REF!</definedName>
    <definedName name="XMCAU">'[2]BONO DEM'!$W$7:$W$46</definedName>
    <definedName name="XMCFU">'[2]BONO DEM'!$S$7:$S$46</definedName>
    <definedName name="XMFMU">'[2]BONO DEM'!$AB$7:$AB$46</definedName>
    <definedName name="_xlnm.Print_Area">#REF!</definedName>
    <definedName name="Z_B066FA3D_FBDA_11D7_B2FF_000102284AA0_.wvu.Cols" hidden="1">#REF!,#REF!</definedName>
    <definedName name="Z_B066FA3D_FBDA_11D7_B2FF_000102284AA0_.wvu.FilterData" hidden="1">#REF!</definedName>
    <definedName name="Z_B066FA3D_FBDA_11D7_B2FF_000102284AA0_.wvu.PrintArea" hidden="1">#REF!</definedName>
    <definedName name="Z_B066FA3D_FBDA_11D7_B2FF_000102284AA0_.wvu.Row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E41" i="2"/>
  <c r="E9" i="2"/>
  <c r="E64" i="2"/>
  <c r="E32" i="2"/>
  <c r="C16" i="1"/>
  <c r="D56" i="2"/>
  <c r="D24" i="2"/>
  <c r="B8" i="1"/>
  <c r="D47" i="2"/>
  <c r="D15" i="2"/>
  <c r="E70" i="2"/>
  <c r="E38" i="2"/>
  <c r="C18" i="1"/>
  <c r="E19" i="2"/>
  <c r="D18" i="2"/>
  <c r="D17" i="2"/>
  <c r="B21" i="1"/>
  <c r="E11" i="2"/>
  <c r="D10" i="2"/>
  <c r="D34" i="2"/>
  <c r="D66" i="2"/>
  <c r="E52" i="2"/>
  <c r="D44" i="2"/>
  <c r="D35" i="2"/>
  <c r="E26" i="2"/>
  <c r="D70" i="2"/>
  <c r="E63" i="2"/>
  <c r="D61" i="2"/>
  <c r="D53" i="2"/>
  <c r="D13" i="2"/>
  <c r="E69" i="2"/>
  <c r="E37" i="2"/>
  <c r="C21" i="1"/>
  <c r="E60" i="2"/>
  <c r="E28" i="2"/>
  <c r="C12" i="1"/>
  <c r="D52" i="2"/>
  <c r="D20" i="2"/>
  <c r="D75" i="2"/>
  <c r="D43" i="2"/>
  <c r="D11" i="2"/>
  <c r="E66" i="2"/>
  <c r="E34" i="2"/>
  <c r="C14" i="1"/>
  <c r="D9" i="2"/>
  <c r="E7" i="2"/>
  <c r="C11" i="1"/>
  <c r="B10" i="1"/>
  <c r="B17" i="1"/>
  <c r="C15" i="1"/>
  <c r="C7" i="1"/>
  <c r="E55" i="2"/>
  <c r="C13" i="1"/>
  <c r="E20" i="2"/>
  <c r="D12" i="2"/>
  <c r="B19" i="1"/>
  <c r="D73" i="2"/>
  <c r="D58" i="2"/>
  <c r="C19" i="1"/>
  <c r="E59" i="2"/>
  <c r="D57" i="2"/>
  <c r="E65" i="2"/>
  <c r="E33" i="2"/>
  <c r="C17" i="1"/>
  <c r="E56" i="2"/>
  <c r="E24" i="2"/>
  <c r="C8" i="1"/>
  <c r="D48" i="2"/>
  <c r="D16" i="2"/>
  <c r="D71" i="2"/>
  <c r="D39" i="2"/>
  <c r="D7" i="2"/>
  <c r="E62" i="2"/>
  <c r="E30" i="2"/>
  <c r="C10" i="1"/>
  <c r="B14" i="1"/>
  <c r="B13" i="1"/>
  <c r="D69" i="2"/>
  <c r="E75" i="2"/>
  <c r="D74" i="2"/>
  <c r="D46" i="2"/>
  <c r="E67" i="2"/>
  <c r="E29" i="2"/>
  <c r="D76" i="2"/>
  <c r="D67" i="2"/>
  <c r="E58" i="2"/>
  <c r="E71" i="2"/>
  <c r="D65" i="2"/>
  <c r="D25" i="2"/>
  <c r="E47" i="2"/>
  <c r="D45" i="2"/>
  <c r="E61" i="2"/>
  <c r="E57" i="2"/>
  <c r="E25" i="2"/>
  <c r="C9" i="1"/>
  <c r="E48" i="2"/>
  <c r="E16" i="2"/>
  <c r="D72" i="2"/>
  <c r="D40" i="2"/>
  <c r="D8" i="2"/>
  <c r="D63" i="2"/>
  <c r="D31" i="2"/>
  <c r="B15" i="1"/>
  <c r="E54" i="2"/>
  <c r="E22" i="2"/>
  <c r="D62" i="2"/>
  <c r="D54" i="2"/>
  <c r="D21" i="2"/>
  <c r="E53" i="2"/>
  <c r="E21" i="2"/>
  <c r="E76" i="2"/>
  <c r="E44" i="2"/>
  <c r="E12" i="2"/>
  <c r="D68" i="2"/>
  <c r="D36" i="2"/>
  <c r="B20" i="1"/>
  <c r="D59" i="2"/>
  <c r="D27" i="2"/>
  <c r="B11" i="1"/>
  <c r="E50" i="2"/>
  <c r="E18" i="2"/>
  <c r="E51" i="2"/>
  <c r="D50" i="2"/>
  <c r="D49" i="2"/>
  <c r="D37" i="2"/>
  <c r="E43" i="2"/>
  <c r="D42" i="2"/>
  <c r="B18" i="1"/>
  <c r="D14" i="2"/>
  <c r="E13" i="2"/>
  <c r="E68" i="2"/>
  <c r="C20" i="1"/>
  <c r="D28" i="2"/>
  <c r="D51" i="2"/>
  <c r="E74" i="2"/>
  <c r="E10" i="2"/>
  <c r="D29" i="2"/>
  <c r="E15" i="2"/>
  <c r="B9" i="1"/>
  <c r="E49" i="2"/>
  <c r="E17" i="2"/>
  <c r="E72" i="2"/>
  <c r="E40" i="2"/>
  <c r="E8" i="2"/>
  <c r="D64" i="2"/>
  <c r="D32" i="2"/>
  <c r="B16" i="1"/>
  <c r="D55" i="2"/>
  <c r="D23" i="2"/>
  <c r="B7" i="1"/>
  <c r="E46" i="2"/>
  <c r="E14" i="2"/>
  <c r="D41" i="2"/>
  <c r="E39" i="2"/>
  <c r="D38" i="2"/>
  <c r="D26" i="2"/>
  <c r="D33" i="2"/>
  <c r="E31" i="2"/>
  <c r="E35" i="2"/>
  <c r="E23" i="2"/>
  <c r="E45" i="2"/>
  <c r="E36" i="2"/>
  <c r="D60" i="2"/>
  <c r="B12" i="1"/>
  <c r="D19" i="2"/>
  <c r="E42" i="2"/>
  <c r="D30" i="2"/>
  <c r="E27" i="2"/>
  <c r="D22" i="2"/>
  <c r="B22" i="1" l="1"/>
  <c r="E78" i="2"/>
  <c r="D77" i="2"/>
  <c r="D78" i="2"/>
  <c r="C22" i="1"/>
  <c r="E77" i="2"/>
  <c r="D79" i="2" l="1"/>
  <c r="E79" i="2"/>
</calcChain>
</file>

<file path=xl/sharedStrings.xml><?xml version="1.0" encoding="utf-8"?>
<sst xmlns="http://schemas.openxmlformats.org/spreadsheetml/2006/main" count="685" uniqueCount="138">
  <si>
    <t>Özet Branş Analiz</t>
  </si>
  <si>
    <t>Kasko</t>
  </si>
  <si>
    <t>71701-Dar Kasko Ürünü İstatistiki Veriler</t>
  </si>
  <si>
    <t>71702-Kasko Ürünü İstatistiki Veriler</t>
  </si>
  <si>
    <t>717-Kasko Branşı İstatistiki Veriler</t>
  </si>
  <si>
    <t>Lütfen Seçiminizi Yapınız</t>
  </si>
  <si>
    <t>71703-Genişletilmiş Kasko Ürünü İstatistiki Veriler</t>
  </si>
  <si>
    <t>Araç Tipi</t>
  </si>
  <si>
    <t>Alt Branş Teminat Adet</t>
  </si>
  <si>
    <t>Yazılan Prim</t>
  </si>
  <si>
    <t>71704-Tam Kasko Ürünü İstatistiki Veriler</t>
  </si>
  <si>
    <t>1-Otomobil</t>
  </si>
  <si>
    <t>2-Taksi</t>
  </si>
  <si>
    <t>3-Minibüs (Sürücü Dahil 9-15 koltuk)</t>
  </si>
  <si>
    <t>4-Otobüs (Sürücü dahil 16-30 koltuk)</t>
  </si>
  <si>
    <t>5-Otobüs (Sürücü dahil 31 ve üstü koltuk)</t>
  </si>
  <si>
    <t>6-Kamyonet</t>
  </si>
  <si>
    <t>7-Kamyon</t>
  </si>
  <si>
    <t>8-İş Makinası</t>
  </si>
  <si>
    <t>9-Traktör</t>
  </si>
  <si>
    <t>10-Römork</t>
  </si>
  <si>
    <t>11-Motosiklet ve Yük Motosikleti</t>
  </si>
  <si>
    <t>12-Tanker</t>
  </si>
  <si>
    <t>13-Çekici</t>
  </si>
  <si>
    <t>14-Özel Amaçlı Taşıt</t>
  </si>
  <si>
    <t>15-Tarım Makinesi</t>
  </si>
  <si>
    <t>TOPLAM</t>
  </si>
  <si>
    <t>*Bu ve/veya ilgili sayfalardaki veriler geçici rakamlar olup, kesin sonuçlar için ilgili döneme ilişkin Gelir Tablolarına başvurulmalıdır.</t>
  </si>
  <si>
    <t>Genel Branş Analiz</t>
  </si>
  <si>
    <t>Lütfen Seçimlerinizi Yapınız</t>
  </si>
  <si>
    <t>Şirket Adı</t>
  </si>
  <si>
    <t>Şirket Kodu</t>
  </si>
  <si>
    <t>Şirket Tipi</t>
  </si>
  <si>
    <t>Chubb European Group SE Merkezi Fransa Türkiye İstanbul Şubesi</t>
  </si>
  <si>
    <t>HD</t>
  </si>
  <si>
    <t>Aksigorta AŞ</t>
  </si>
  <si>
    <t>Allianz Sigorta AŞ</t>
  </si>
  <si>
    <t>Anadolu Anonim Türk Sigorta Şirketi</t>
  </si>
  <si>
    <t>Ankara Anonim Türk Sigorta Şirketi</t>
  </si>
  <si>
    <t>Atradius Crédito y Caución S.A. de Seguros y Reaseguros, İstanbul Şubesi</t>
  </si>
  <si>
    <t>Unico Sigorta AŞ</t>
  </si>
  <si>
    <t>Axa Sigorta AŞ</t>
  </si>
  <si>
    <t>BNP Paribas Cardif Sigorta AŞ</t>
  </si>
  <si>
    <t>Coface Sigorta AŞ</t>
  </si>
  <si>
    <t>Corpus Sigorta AŞ</t>
  </si>
  <si>
    <t>VHV Allgemeine Sigorta AŞ</t>
  </si>
  <si>
    <t>Toplam</t>
  </si>
  <si>
    <t>Euler Hermes Sigorta AŞ</t>
  </si>
  <si>
    <t>Eureko Sigorta AŞ</t>
  </si>
  <si>
    <t>Generali Sigorta AŞ</t>
  </si>
  <si>
    <t>Türkiye Sigorta AŞ</t>
  </si>
  <si>
    <t>HDI Sigorta AŞ</t>
  </si>
  <si>
    <t>Bereket Sigorta AŞ</t>
  </si>
  <si>
    <t>Magdeburger Sigorta AŞ</t>
  </si>
  <si>
    <t>Mapfre Sigorta AŞ</t>
  </si>
  <si>
    <t>Neova Katılım Sigorta AŞ</t>
  </si>
  <si>
    <t>Orient Sigorta AŞ</t>
  </si>
  <si>
    <t>Ray Sigorta AŞ</t>
  </si>
  <si>
    <t>Şeker Sigorta AŞ</t>
  </si>
  <si>
    <t>Sompo Sigorta AŞ</t>
  </si>
  <si>
    <t>Doga Sigorta AŞ</t>
  </si>
  <si>
    <t>Koru Sigorta AŞ</t>
  </si>
  <si>
    <t>GIG Sigorta AŞ</t>
  </si>
  <si>
    <t>Türk Nippon Sigorta AŞ</t>
  </si>
  <si>
    <t>Türk P&amp;I Sigorta AŞ</t>
  </si>
  <si>
    <t>Zurich Sigorta AŞ</t>
  </si>
  <si>
    <t>Ethica Sigorta AŞ</t>
  </si>
  <si>
    <t>Quick Sigorta AŞ</t>
  </si>
  <si>
    <t>SS Atlas Sigorta Kooperatifi</t>
  </si>
  <si>
    <t>SS Mellce Karşılıklı Sigorta Kooperatifi</t>
  </si>
  <si>
    <t>Türkiye Katılım Sigorta AŞ</t>
  </si>
  <si>
    <t>Ana Sigorta AŞ</t>
  </si>
  <si>
    <t>Gri Sigorta AŞ</t>
  </si>
  <si>
    <t>Arex Sigorta AŞ</t>
  </si>
  <si>
    <t>Prive Sigorta AŞ</t>
  </si>
  <si>
    <t>Hepiyi Sigorta AŞ</t>
  </si>
  <si>
    <t>Aveon Global Sigorta AŞ</t>
  </si>
  <si>
    <t>AcnTurk Sigorta AŞ</t>
  </si>
  <si>
    <t>Emaa Sigorta AŞ</t>
  </si>
  <si>
    <t>HDI Katılım Sigorta AŞ</t>
  </si>
  <si>
    <t>Fiba Sigorta AŞ</t>
  </si>
  <si>
    <t>Turkcell Dijital Sigorta AŞ</t>
  </si>
  <si>
    <t>Global World Sigorta AŞ</t>
  </si>
  <si>
    <t>Medisa Sigorta AŞ</t>
  </si>
  <si>
    <t>Bupa Acıbadem Sigorta AŞ</t>
  </si>
  <si>
    <t>BNP Paribas Cardif Hayat Sigorta AŞ</t>
  </si>
  <si>
    <t>H</t>
  </si>
  <si>
    <t>Demir Sağlık ve Hayat Sigorta AŞ</t>
  </si>
  <si>
    <t>Zurich Yaşam ve Emeklilik AŞ</t>
  </si>
  <si>
    <t>E</t>
  </si>
  <si>
    <t>Türkiye Katılım Hayat AŞ</t>
  </si>
  <si>
    <t>Quick Hayat Sigorta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</si>
  <si>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</si>
  <si>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</si>
  <si>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</si>
  <si>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</si>
  <si>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</si>
  <si>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AgeSA Hayat ve Emeklilik AŞ</t>
  </si>
  <si>
    <t>Axa Hayat ve Emeklilik AŞ</t>
  </si>
  <si>
    <t>BNP Paribas Cardif Emeklilik AŞ</t>
  </si>
  <si>
    <t>QNB Sağlık Hayat Sigorta ve Emeklilik AŞ</t>
  </si>
  <si>
    <t>HDI Fiba Emeklilik ve Hayat AŞ</t>
  </si>
  <si>
    <t>Garanti BBVA Emeklilik ve Hayat AŞ</t>
  </si>
  <si>
    <t>NN Hayat ve Emeklilik AŞ</t>
  </si>
  <si>
    <t>Katılım Emeklilik ve Hayat AŞ</t>
  </si>
  <si>
    <t>Metlife Emeklilik ve Hayat AŞ</t>
  </si>
  <si>
    <t>Türkiye Hayat ve Emeklilik AŞ</t>
  </si>
  <si>
    <t>TOPLAM (HAYAT DIŞI ŞİRKETLER)</t>
  </si>
  <si>
    <t>T (HD)</t>
  </si>
  <si>
    <t>TOPLAM (HAYAT VE EMEKLİLİK ŞİRKETLERİ)</t>
  </si>
  <si>
    <t>T (H+E)</t>
  </si>
  <si>
    <t>TOPLAM (HAYAT DIŞI ŞİRKETLER+HAYAT VE EMEKLİLİK ŞİRKETLERİ)</t>
  </si>
  <si>
    <t>T (HD+H+E)</t>
  </si>
  <si>
    <t>Alt Branş Teminat Adetleri</t>
  </si>
  <si>
    <t>71701-Dar Kasko Ürünü Alt Branş Alt Branş Teminat Adetleri</t>
  </si>
  <si>
    <t>71702-Kasko Ürünü Alt Branş Alt Branş Teminat Adetleri</t>
  </si>
  <si>
    <t>71703-Genişletilmiş Kasko Ürünü Alt Branş Alt Branş Teminat Adetleri</t>
  </si>
  <si>
    <t>71704-Tam Kasko Ürünü Alt Branş Alt Branş Teminat Adetleri</t>
  </si>
  <si>
    <t>717-Kasko Branşı Alt Branş Teminat Adetleri</t>
  </si>
  <si>
    <t>Dar Kasko Ürünü Alt Branş Alt Branş Teminat Adetleri Toplamı</t>
  </si>
  <si>
    <t>Kasko Ürünü Alt Branş Alt Branş Teminat Adetleri Toplamı</t>
  </si>
  <si>
    <t>Genişletilmiş Kasko Ürünü Alt Branş Alt Branş Teminat Adetleri Toplamı</t>
  </si>
  <si>
    <t>Tam Kasko Ürünü Alt Branş Alt Branş Teminat Adetleri Toplamı</t>
  </si>
  <si>
    <t>Kasko Branşı Alt Branş Teminat Adetleri Toplamı</t>
  </si>
  <si>
    <t>71701-Dar Kasko Ürünü Yazılan Prim</t>
  </si>
  <si>
    <t>71702-Kasko Ürünü Yazılan Prim</t>
  </si>
  <si>
    <t>71703-Genişletilmiş Kasko Ürünü Yazılan Prim</t>
  </si>
  <si>
    <t>71704-Tam Kasko Ürünü Yazılan Prim</t>
  </si>
  <si>
    <t>717-Kasko Branşı Yazılan Prim</t>
  </si>
  <si>
    <t>Dar Kasko Ürünü Yazılan Prim Toplamı</t>
  </si>
  <si>
    <t>Kasko Ürünü Yazılan Prim Toplamı</t>
  </si>
  <si>
    <t>Genişletilmiş Kasko Ürünü Yazılan Prim Toplamı</t>
  </si>
  <si>
    <t>Tam Kasko Ürünü Yazılan Prim Toplamı</t>
  </si>
  <si>
    <t>Kasko Branşı Yazılan Prim Toplamı</t>
  </si>
  <si>
    <t>01.01.2025-28.02.2025</t>
  </si>
  <si>
    <t>**Prim üretim istatistikleri RİP kapsamında üretilmektedir.</t>
  </si>
  <si>
    <t>***SEDDK tarafından tedbir kararı alınan SS Mellce Karşılıklı Sigorta Kooperatifi ve Gri Sigorta AŞ şirketlerinden ve faaliyeti durdurulan Aveon Global Sigorta AŞ şirketinden Ocak 2025 dönemine ilişkin veri temin edilememiştir.</t>
  </si>
  <si>
    <t>**Bu ve/veya ilgili sayfalardaki veriler 24.03.2025 tarihi itibarıyla üye şirketlerimizden gelen verilere göre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</si>
</sst>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\-0\ "/>
  </numFmts>
  <fonts count="13" x14ac:knownFonts="1"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0"/>
      <name val="Arial Tur"/>
      <charset val="162"/>
    </font>
    <font>
      <b/>
      <sz val="10"/>
      <color indexed="4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FF0066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1"/>
      <color indexed="16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2"/>
        </stop>
        <stop position="1">
          <color theme="2" tint="-9.8025452436902985E-2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>
        <stop position="0">
          <color theme="0"/>
        </stop>
        <stop position="1">
          <color theme="2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2" tint="-9.8025452436902985E-2"/>
        </stop>
        <stop position="1">
          <color theme="2" tint="-9.8025452436902985E-2"/>
        </stop>
      </gradient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4" fontId="1" fillId="2" borderId="0" xfId="0" applyNumberFormat="1" applyFont="1" applyFill="1" applyBorder="1" applyAlignment="1">
      <alignment horizontal="left"/>
    </xf>
    <xf numFmtId="0" fontId="0" fillId="3" borderId="0" xfId="0" applyFill="1"/>
    <xf numFmtId="0" fontId="5" fillId="5" borderId="4" xfId="0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/>
    </xf>
    <xf numFmtId="38" fontId="8" fillId="7" borderId="4" xfId="0" applyNumberFormat="1" applyFont="1" applyFill="1" applyBorder="1" applyAlignment="1">
      <alignment horizontal="right"/>
    </xf>
    <xf numFmtId="164" fontId="0" fillId="0" borderId="0" xfId="0" applyNumberFormat="1" applyFont="1"/>
    <xf numFmtId="37" fontId="4" fillId="4" borderId="1" xfId="0" applyNumberFormat="1" applyFont="1" applyFill="1" applyBorder="1" applyAlignment="1" applyProtection="1">
      <alignment vertical="center" wrapText="1"/>
    </xf>
    <xf numFmtId="38" fontId="7" fillId="6" borderId="4" xfId="0" applyNumberFormat="1" applyFont="1" applyFill="1" applyBorder="1" applyAlignment="1">
      <alignment horizontal="right"/>
    </xf>
    <xf numFmtId="0" fontId="0" fillId="3" borderId="0" xfId="0" applyFont="1" applyFill="1"/>
    <xf numFmtId="0" fontId="9" fillId="8" borderId="0" xfId="0" applyFont="1" applyFill="1" applyBorder="1" applyAlignment="1"/>
    <xf numFmtId="0" fontId="10" fillId="8" borderId="0" xfId="0" applyFont="1" applyFill="1" applyBorder="1" applyAlignment="1"/>
    <xf numFmtId="0" fontId="7" fillId="4" borderId="4" xfId="0" applyFont="1" applyFill="1" applyBorder="1" applyAlignment="1">
      <alignment horizontal="center" vertical="center" wrapText="1"/>
    </xf>
    <xf numFmtId="1" fontId="11" fillId="6" borderId="4" xfId="0" quotePrefix="1" applyNumberFormat="1" applyFont="1" applyFill="1" applyBorder="1" applyAlignment="1" applyProtection="1">
      <alignment horizontal="center"/>
    </xf>
    <xf numFmtId="0" fontId="7" fillId="6" borderId="4" xfId="0" applyFont="1" applyFill="1" applyBorder="1" applyAlignment="1">
      <alignment horizontal="center"/>
    </xf>
    <xf numFmtId="165" fontId="12" fillId="4" borderId="2" xfId="0" applyNumberFormat="1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3" fontId="11" fillId="6" borderId="4" xfId="0" applyNumberFormat="1" applyFont="1" applyFill="1" applyBorder="1" applyAlignment="1" applyProtection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7" fontId="4" fillId="5" borderId="1" xfId="0" applyNumberFormat="1" applyFont="1" applyFill="1" applyBorder="1" applyAlignment="1" applyProtection="1">
      <alignment horizontal="center" vertical="center" wrapText="1"/>
    </xf>
    <xf numFmtId="37" fontId="4" fillId="5" borderId="3" xfId="0" applyNumberFormat="1" applyFont="1" applyFill="1" applyBorder="1" applyAlignment="1" applyProtection="1">
      <alignment horizontal="center" vertical="center" wrapText="1"/>
    </xf>
    <xf numFmtId="37" fontId="4" fillId="5" borderId="2" xfId="0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154784</xdr:colOff>
      <xdr:row>3</xdr:row>
      <xdr:rowOff>238125</xdr:rowOff>
    </xdr:from>
    <xdr:to>
      <xdr:col>3</xdr:col>
      <xdr:colOff>428626</xdr:colOff>
      <xdr:row>5</xdr:row>
      <xdr:rowOff>95250</xdr:rowOff>
    </xdr:to>
    <xdr:sp macro="" textlink="">
      <xdr:nvSpPr>
        <xdr:cNvPr id="2" name="Yukarı Ok 2">
          <a:extLst>
            <a:ext uri="{FF2B5EF4-FFF2-40B4-BE49-F238E27FC236}">
              <a16:creationId xmlns:a16="http://schemas.microsoft.com/office/drawing/2014/main" id="{55FE04A1-7D1B-4307-BB9B-BBB7A4B57CBF}"/>
            </a:ext>
          </a:extLst>
        </xdr:cNvPr>
        <xdr:cNvSpPr/>
      </xdr:nvSpPr>
      <xdr:spPr bwMode="auto">
        <a:xfrm rot="16200000">
          <a:off x="6087667" y="887017"/>
          <a:ext cx="428625" cy="273842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321468</xdr:colOff>
      <xdr:row>0</xdr:row>
      <xdr:rowOff>95250</xdr:rowOff>
    </xdr:from>
    <xdr:to>
      <xdr:col>3</xdr:col>
      <xdr:colOff>597164</xdr:colOff>
      <xdr:row>2</xdr:row>
      <xdr:rowOff>127000</xdr:rowOff>
    </xdr:to>
    <xdr:sp macro="" textlink="">
      <xdr:nvSpPr>
        <xdr:cNvPr id="2" name="Yukarı Ok 2">
          <a:extLst>
            <a:ext uri="{FF2B5EF4-FFF2-40B4-BE49-F238E27FC236}">
              <a16:creationId xmlns:a16="http://schemas.microsoft.com/office/drawing/2014/main" id="{C3E6709B-EF34-4703-A983-CF93F37A6F3F}"/>
            </a:ext>
          </a:extLst>
        </xdr:cNvPr>
        <xdr:cNvSpPr/>
      </xdr:nvSpPr>
      <xdr:spPr bwMode="auto">
        <a:xfrm rot="16200000">
          <a:off x="6263216" y="163777"/>
          <a:ext cx="412750" cy="275696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375045</xdr:colOff>
      <xdr:row>2</xdr:row>
      <xdr:rowOff>101203</xdr:rowOff>
    </xdr:from>
    <xdr:to>
      <xdr:col>4</xdr:col>
      <xdr:colOff>720326</xdr:colOff>
      <xdr:row>3</xdr:row>
      <xdr:rowOff>244078</xdr:rowOff>
    </xdr:to>
    <xdr:sp macro="" textlink="">
      <xdr:nvSpPr>
        <xdr:cNvPr id="3" name="Yukarı Ok 2">
          <a:extLst>
            <a:ext uri="{FF2B5EF4-FFF2-40B4-BE49-F238E27FC236}">
              <a16:creationId xmlns:a16="http://schemas.microsoft.com/office/drawing/2014/main" id="{ED8E15CA-5C8B-4293-A283-EBFFE70656E6}"/>
            </a:ext>
          </a:extLst>
        </xdr:cNvPr>
        <xdr:cNvSpPr/>
      </xdr:nvSpPr>
      <xdr:spPr bwMode="auto">
        <a:xfrm rot="11941696">
          <a:off x="7433070" y="482203"/>
          <a:ext cx="345281" cy="333375"/>
        </a:xfrm>
        <a:prstGeom prst="upArrow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0.42.31\Ortak\Akt&#252;erya%20Ve%20Maliye\D&#246;nemlik%20Raporlamalar\Ayl&#305;k\2%20Prim%20Adet\2025\2025-02\&#350;ubat%202025%20Prim-Adet%20Konsolidasyon%20&#199;al&#305;&#351;mas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d\my%20documents\New%20Folder\Rep98\DOVIZREP.M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Celik%20Halat\30.06.98\FR\ALTMENP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s\DBR-31.12.00\SPK%20Formats\FORMSRK.XL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49\magdeburger\AKTUERYA\Hazine%20Raporlar&#305;\Prim%20Adet\2023\202312\Prim%20Adet_SQL_202312_V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KT&#220;ERYA%20GRUBU\Reporting\Prim%20Adet\2020\05\Local_GWP_05_2020_for_Prim_Ad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TAK\+%20MAL&#304;%20TABLOLAR\202411%20Mali%20Tablolar\GT_Bilan&#231;o_2024_Quick_&#350;ablon_1120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htar"/>
      <sheetName val="Geçen Dönem Özet"/>
      <sheetName val="Geçen Dönem"/>
      <sheetName val="Genel Kontrol Ünitesi"/>
      <sheetName val="Direkt Endirekt Primler"/>
      <sheetName val="Genel"/>
      <sheetName val="Branş Bazlı Analiz"/>
      <sheetName val="Karşılaştırmalı Prim Üretimi"/>
      <sheetName val="Hayatdışı"/>
      <sheetName val="Hayat"/>
      <sheetName val="Kaza"/>
      <sheetName val="Hastalık-Sağlık"/>
      <sheetName val="Kara Araçları"/>
      <sheetName val="Kasko"/>
      <sheetName val="Raylı Araçlar"/>
      <sheetName val="Hava Araçları"/>
      <sheetName val="Su Araçları"/>
      <sheetName val="Nakliyat"/>
      <sheetName val="Yangın ve Doğal Afetler"/>
      <sheetName val="Genel Zararlar"/>
      <sheetName val="Kara Araçları Sorumluluk"/>
      <sheetName val="Trafik"/>
      <sheetName val="Hava Araçları Sorumluluk"/>
      <sheetName val="Su Araçları Sorumluluk"/>
      <sheetName val="Genel Sorumluluk"/>
      <sheetName val="Kredi"/>
      <sheetName val="Kefalet"/>
      <sheetName val="Finansal Kayıplar"/>
      <sheetName val="Hukuksal Koruma"/>
      <sheetName val="Destek"/>
      <sheetName val="Dev.Dest.Tarım Sigortaları"/>
      <sheetName val="Mühendislik Sigortaları"/>
      <sheetName val="H-Hayat Toplam"/>
      <sheetName val="H-Hastalık Sağlık"/>
      <sheetName val="Hayat Grubu Toplam"/>
      <sheetName val="Direkt"/>
      <sheetName val="Endirekt"/>
      <sheetName val="Toplam"/>
      <sheetName val="Satış Kanalı Bazında Primler"/>
      <sheetName val="Genel (2)"/>
      <sheetName val="Branş Bazlı Analiz (2)"/>
      <sheetName val="Hayatdışı (2)"/>
      <sheetName val="Hayat (2)"/>
      <sheetName val="Kaza (2)"/>
      <sheetName val="Hastalık-Sağlık (2)"/>
      <sheetName val="Kara Araçları (2)"/>
      <sheetName val="Kasko (2)"/>
      <sheetName val="Raylı Araçlar (2)"/>
      <sheetName val="Hava Araçları (2)"/>
      <sheetName val="Su Araçları (2)"/>
      <sheetName val="Nakliyat (2)"/>
      <sheetName val="Yangın ve Doğal Afetler (2)"/>
      <sheetName val="Genel Zararlar (2)"/>
      <sheetName val="Kara Araçları Sorumluluk (2)"/>
      <sheetName val="Trafik (2)"/>
      <sheetName val="Hava Araçları Sorumluluk (2)"/>
      <sheetName val="Su Araçları Sorumluluk (2)"/>
      <sheetName val="Genel Sorumluluk (2)"/>
      <sheetName val="Kredi (2)"/>
      <sheetName val="Kefalet (2)"/>
      <sheetName val="Finansal Kayıplar (2)"/>
      <sheetName val="Hukuksal Koruma (2)"/>
      <sheetName val="Destek (2)"/>
      <sheetName val="Dev.Dest.Tarım Sigortaları (2)"/>
      <sheetName val="Mühendislik Sigortaları (2)"/>
      <sheetName val="H-Hayat Toplam (2)"/>
      <sheetName val="H-Hastalık Sağlık (2)"/>
      <sheetName val="Hayat Grubu Toplam (2)"/>
      <sheetName val="Merkez"/>
      <sheetName val="Acente"/>
      <sheetName val="Banka"/>
      <sheetName val="Broker"/>
      <sheetName val="Diğer"/>
      <sheetName val="Prim Üretim Sıralama"/>
      <sheetName val="Genel (3)"/>
      <sheetName val="Hayatdışı (3)"/>
      <sheetName val="Hayat (3)"/>
      <sheetName val="Genel Toplam"/>
      <sheetName val="Kaza (3)"/>
      <sheetName val="Hastalık-Sağlık (3)"/>
      <sheetName val="Kara Araçları (3)"/>
      <sheetName val="Kasko (3)"/>
      <sheetName val="Raylı Araçlar (3)"/>
      <sheetName val="Hava Araçları (3)"/>
      <sheetName val="Su Araçları (3)"/>
      <sheetName val="Nakliyat (3)"/>
      <sheetName val="Yangın ve Doğal Afetler (3)"/>
      <sheetName val="Genel Zararlar (3)"/>
      <sheetName val="Kara Araçları Sorumluluk (3)"/>
      <sheetName val="Trafik (3)"/>
      <sheetName val="Hava Araçları Sorumluluk (3)"/>
      <sheetName val="Su Araçları Sorumluluk (3)"/>
      <sheetName val="Genel Sorumluluk (3)"/>
      <sheetName val="Kredi (3)"/>
      <sheetName val="Kefalet (3)"/>
      <sheetName val="Finansal Kayıplar (3)"/>
      <sheetName val="Hukuksal Koruma (3)"/>
      <sheetName val="Destek (3)"/>
      <sheetName val="Dev.Dest.Tarım Sigortaları (3)"/>
      <sheetName val="Mühendislik Sigortaları (3)"/>
      <sheetName val="Alt Branş Teminat Adeti"/>
      <sheetName val="Genel (4)"/>
      <sheetName val="Hayatdışı (4)"/>
      <sheetName val="Hayat (4)"/>
      <sheetName val="Kaza (4)"/>
      <sheetName val="Hastalık-Sağlık (4)"/>
      <sheetName val="Kara Araçları (4)"/>
      <sheetName val="Kasko (4)"/>
      <sheetName val="Raylı Araçlar (4)"/>
      <sheetName val="Hava Araçları (4)"/>
      <sheetName val="Su Araçları (4)"/>
      <sheetName val="Nakliyat (4)"/>
      <sheetName val="Yangın ve Doğal Afetler (4)"/>
      <sheetName val="Genel Zararlar (4)"/>
      <sheetName val="Kara Araçları Sorumluluk (4)"/>
      <sheetName val="Trafik (4)"/>
      <sheetName val="Hava Araçları Sorumluluk (4)"/>
      <sheetName val="Su Araçları Sorumluluk (4)"/>
      <sheetName val="Genel Sorumluluk (4)"/>
      <sheetName val="Kredi (4)"/>
      <sheetName val="Kefalet (4)"/>
      <sheetName val="Finansal Kayıplar (4)"/>
      <sheetName val="Hukuksal Koruma (4)"/>
      <sheetName val="Destek (4)"/>
      <sheetName val="Dev.Dest.Tarım Sigortaları (4)"/>
      <sheetName val="Mühendislik Sigortaları (4)"/>
      <sheetName val="H-Hayat Toplam (4)"/>
      <sheetName val="H-Hastalık Sağlık (4)"/>
      <sheetName val="Hayat Grubu Toplam (4)"/>
      <sheetName val="Detay"/>
      <sheetName val="Satış Şekli Bazında Primler"/>
      <sheetName val="Genel (9)"/>
      <sheetName val="Hayatdışı (5)"/>
      <sheetName val="Hayat (5)"/>
      <sheetName val="Kaza (5)"/>
      <sheetName val="Hastalık-Sağlık (5)"/>
      <sheetName val="Kara Araçları (5)"/>
      <sheetName val="Kasko (5)"/>
      <sheetName val="Raylı Araçlar (5)"/>
      <sheetName val="Hava Araçları (5)"/>
      <sheetName val="Su Araçları (5)"/>
      <sheetName val="Nakliyat (5)"/>
      <sheetName val="Yangın ve Doğal Afetler (5)"/>
      <sheetName val="Genel Zararlar (5)"/>
      <sheetName val="Kara Araçları Sorumluluk (5)"/>
      <sheetName val="Trafik (5)"/>
      <sheetName val="Hava Araçları Sorumluluk (5)"/>
      <sheetName val="Su Araçları Sorumluluk (5)"/>
      <sheetName val="Genel Sorumluluk (5)"/>
      <sheetName val="Kredi (5)"/>
      <sheetName val="Kefalet (5)"/>
      <sheetName val="Finansal Kayıplar (5)"/>
      <sheetName val="Hukuksal Koruma (5)"/>
      <sheetName val="Destek (5)"/>
      <sheetName val="Dev.Dest.Tarım Sigortaları  (5)"/>
      <sheetName val="Mühendislik Sigortaları (5)"/>
      <sheetName val="H-Hayat Toplam (5)"/>
      <sheetName val="H-Hastalık Sağlık (5)"/>
      <sheetName val="Hayat Grubu Toplam (5)"/>
      <sheetName val="Tele-Satış"/>
      <sheetName val="E-Ticaret"/>
      <sheetName val="Geleneksel"/>
      <sheetName val="Satış Şekli Bazında Adet"/>
      <sheetName val="Genel (10)"/>
      <sheetName val="Hayatdışı (6)"/>
      <sheetName val="Hayat (6)"/>
      <sheetName val="Kaza (6)"/>
      <sheetName val="Hastalık-Sağlık (6)"/>
      <sheetName val="Kara Araçları (6)"/>
      <sheetName val="Kasko (6)"/>
      <sheetName val="Raylı Araçlar (6)"/>
      <sheetName val="Hava Araçları (6)"/>
      <sheetName val="Su Araçları (6)"/>
      <sheetName val="Nakliyat (6)"/>
      <sheetName val="Yangın ve Doğal Afetler (6)"/>
      <sheetName val="Genel Zararlar (6)"/>
      <sheetName val="Kara Araçları Sorumluluk (6)"/>
      <sheetName val="Trafik (6)"/>
      <sheetName val="Hava Araçları Sorumluluk (6)"/>
      <sheetName val="Su Araçları Sorumluluk (6)"/>
      <sheetName val="Genel Sorumluluk (6)"/>
      <sheetName val="Kredi (6)"/>
      <sheetName val="Kefalet (6)"/>
      <sheetName val="Finansal Kayıplar (6)"/>
      <sheetName val="Hukuksal Koruma (6)"/>
      <sheetName val="Destek (6)"/>
      <sheetName val="Dev.Dest.Tarım Sigortaları  (6)"/>
      <sheetName val="Mühendislik Sigortaları (6)"/>
      <sheetName val="H-Hayat Toplam (6)"/>
      <sheetName val="H-Hastalık Sağlık (6)"/>
      <sheetName val="Hayat Grubu Toplam (6)"/>
      <sheetName val="Tele-Satış (2)"/>
      <sheetName val="E-Ticaret (2)"/>
      <sheetName val="Geleneksel (2)"/>
      <sheetName val="Kasko Prim Adet"/>
      <sheetName val="Özet"/>
      <sheetName val="Genel (5)"/>
      <sheetName val="Alt Branş Teminat Adet"/>
      <sheetName val="Yazılan Prim"/>
      <sheetName val="Trafik Prim Adet"/>
      <sheetName val="Özet (2)"/>
      <sheetName val="Genel (6)"/>
      <sheetName val="Alt Branş Teminat Adet (2)"/>
      <sheetName val="Yazılan Prim (2)"/>
      <sheetName val="KZK Ferdi Kaza Prim Adet"/>
      <sheetName val="Özet (3)"/>
      <sheetName val="Genel (7)"/>
      <sheetName val="Alt Branş Teminat Adet (3)"/>
      <sheetName val="Yazılan Prim (3)"/>
      <sheetName val="Satış Kan. Baz. Satış Şek."/>
      <sheetName val="Genel (8)"/>
      <sheetName val="Branş Bazlı Analiz (3)"/>
      <sheetName val="Hayatdışı (7)"/>
      <sheetName val="Hayat (7)"/>
      <sheetName val="Kaza (7)"/>
      <sheetName val="Hastalık-Sağlık (7)"/>
      <sheetName val="Kara Araçları (7)"/>
      <sheetName val="Kasko (7)"/>
      <sheetName val="Raylı Araçlar (7)"/>
      <sheetName val="Hava Araçları (7)"/>
      <sheetName val="Su Araçları (7)"/>
      <sheetName val="Nakliyat (7)"/>
      <sheetName val="Yangın ve Doğal Afetler (7)"/>
      <sheetName val="Genel Zararlar (7)"/>
      <sheetName val="Kara Araçları Sorumluluk (7)"/>
      <sheetName val="Trafik (7)"/>
      <sheetName val="Hava Araçları Sorumluluk (7)"/>
      <sheetName val="Su Araçları Sorumluluk (7)"/>
      <sheetName val="Genel Sorumluluk (7)"/>
      <sheetName val="Kredi (7)"/>
      <sheetName val="Kefalet (7)"/>
      <sheetName val="Finansal Kayıplar (7)"/>
      <sheetName val="Hukuksal Koruma (7)"/>
      <sheetName val="Destek (7)"/>
      <sheetName val="Dev.Dest.Tarım Sigortaları  (7)"/>
      <sheetName val="Mühendislik Sigortaları (7)"/>
      <sheetName val="H-Hayat Toplam (7)"/>
      <sheetName val="H-Hastalık Sağlık (7)"/>
      <sheetName val="Hayat Grubu Toplam (7)"/>
      <sheetName val="Merkez (2)"/>
      <sheetName val="Acente (2)"/>
      <sheetName val="Banka (2)"/>
      <sheetName val="Broker (2)"/>
      <sheetName val="Diğer (2)"/>
      <sheetName val="1001-Detay"/>
      <sheetName val="1003-Detay"/>
      <sheetName val="1003-Kasko"/>
      <sheetName val="1003-Trafik"/>
      <sheetName val="1003-ZKFK"/>
      <sheetName val="1004-Detay"/>
      <sheetName val="1004-Kasko"/>
      <sheetName val="1004-Trafik"/>
      <sheetName val="1004-ZKFK"/>
      <sheetName val="1005-Detay"/>
      <sheetName val="1005-Kasko"/>
      <sheetName val="1005-Trafik"/>
      <sheetName val="1005-ZKFK"/>
      <sheetName val="1006-Detay"/>
      <sheetName val="1006-Kasko"/>
      <sheetName val="1006-Trafik"/>
      <sheetName val="1007-Detay"/>
      <sheetName val="1008-Detay"/>
      <sheetName val="1008-Kasko"/>
      <sheetName val="1008-Trafik"/>
      <sheetName val="1009-Detay"/>
      <sheetName val="1009-Kasko"/>
      <sheetName val="1009-Trafik"/>
      <sheetName val="1009-ZKFK"/>
      <sheetName val="1010-Detay"/>
      <sheetName val="1011-Detay"/>
      <sheetName val="1012-Detay"/>
      <sheetName val="1012-Kasko"/>
      <sheetName val="1012-Trafik"/>
      <sheetName val="1013-Detay"/>
      <sheetName val="1016-Detay"/>
      <sheetName val="1017-Detay"/>
      <sheetName val="1017-Kasko"/>
      <sheetName val="1017-Trafik"/>
      <sheetName val="1017-ZKFK"/>
      <sheetName val="1018-Detay"/>
      <sheetName val="1018-Kasko"/>
      <sheetName val="1020-Detay"/>
      <sheetName val="1020-Kasko"/>
      <sheetName val="1020-Trafik"/>
      <sheetName val="1020-ZKFK"/>
      <sheetName val="1022-Detay"/>
      <sheetName val="1022-Kasko"/>
      <sheetName val="1022-Trafik"/>
      <sheetName val="1022-ZKFK"/>
      <sheetName val="1025-Detay"/>
      <sheetName val="1025-Kasko"/>
      <sheetName val="1025-Trafik"/>
      <sheetName val="1027-Detay"/>
      <sheetName val="1027-Kasko"/>
      <sheetName val="1027-Trafik"/>
      <sheetName val="1028-Detay"/>
      <sheetName val="1028-Kasko"/>
      <sheetName val="1028-Trafik"/>
      <sheetName val="1030-Detay"/>
      <sheetName val="1030-Kasko"/>
      <sheetName val="1030-Trafik"/>
      <sheetName val="1031-Detay"/>
      <sheetName val="1031-Kasko"/>
      <sheetName val="1032-Detay"/>
      <sheetName val="1032-Kasko"/>
      <sheetName val="1032-Trafik"/>
      <sheetName val="1032-ZKFK"/>
      <sheetName val="1034-Detay"/>
      <sheetName val="1034-Kasko"/>
      <sheetName val="1034-Trafik"/>
      <sheetName val="1035-Detay"/>
      <sheetName val="1035-Kasko"/>
      <sheetName val="1035-Trafik"/>
      <sheetName val="1035-ZKFK"/>
      <sheetName val="1036-Detay"/>
      <sheetName val="1036-Kasko"/>
      <sheetName val="1036-Trafik"/>
      <sheetName val="1036-ZKFK"/>
      <sheetName val="1037-Detay"/>
      <sheetName val="1037-Kasko"/>
      <sheetName val="1037-Trafik"/>
      <sheetName val="1038-Detay"/>
      <sheetName val="1038-Kasko"/>
      <sheetName val="1038-Trafik"/>
      <sheetName val="1039-Detay"/>
      <sheetName val="1039-Kasko"/>
      <sheetName val="1039-Trafik"/>
      <sheetName val="1039-ZKFK"/>
      <sheetName val="1040-Detay"/>
      <sheetName val="1043-Detay"/>
      <sheetName val="1043-Kasko"/>
      <sheetName val="1043-Trafik"/>
      <sheetName val="1043-ZKFK"/>
      <sheetName val="1044-Detay"/>
      <sheetName val="1044-Kasko"/>
      <sheetName val="1044-Trafik"/>
      <sheetName val="1045-Detay"/>
      <sheetName val="1045-Kasko"/>
      <sheetName val="1045-Trafik"/>
      <sheetName val="1046-Detay"/>
      <sheetName val="1046-Kasko"/>
      <sheetName val="1046-ZKFK"/>
      <sheetName val="1048-Detay"/>
      <sheetName val="1048-Kasko"/>
      <sheetName val="1048-Trafik"/>
      <sheetName val="1049-Detay"/>
      <sheetName val="1049-Kasko"/>
      <sheetName val="1049-Trafik"/>
      <sheetName val="1051-Detay"/>
      <sheetName val="1051-Kasko"/>
      <sheetName val="1051-ZKFK"/>
      <sheetName val="1052-Detay"/>
      <sheetName val="1052-Kasko"/>
      <sheetName val="1053-Detay"/>
      <sheetName val="1053-Kasko"/>
      <sheetName val="1053-Trafik"/>
      <sheetName val="1055-Detay"/>
      <sheetName val="1055-Kasko"/>
      <sheetName val="1056-Detay"/>
      <sheetName val="1056-Kasko"/>
      <sheetName val="1056-Trafik"/>
      <sheetName val="1057-Detay"/>
      <sheetName val="1057-Kasko"/>
      <sheetName val="1058-Detay"/>
      <sheetName val="1058-Kasko"/>
      <sheetName val="1059-Detay"/>
      <sheetName val="1060-Detay"/>
      <sheetName val="1061-Detay"/>
      <sheetName val="2001-Detay"/>
      <sheetName val="2002-Detay"/>
      <sheetName val="2002-Hayat"/>
      <sheetName val="2005-Detay"/>
      <sheetName val="2005-Hayat"/>
      <sheetName val="2006-Detay"/>
      <sheetName val="2006-Hayat"/>
      <sheetName val="2007-Detay"/>
      <sheetName val="2007-Hayat"/>
      <sheetName val="2008-Detay"/>
      <sheetName val="2008-Hayat"/>
      <sheetName val="3001-Detay"/>
      <sheetName val="3001-Hayat"/>
      <sheetName val="3002-Detay"/>
      <sheetName val="3002-Hayat"/>
      <sheetName val="3003-Detay"/>
      <sheetName val="3003-Hayat"/>
      <sheetName val="3004-Detay"/>
      <sheetName val="3004-Hayat"/>
      <sheetName val="3005-Detay"/>
      <sheetName val="3005-Hayat"/>
      <sheetName val="3006-Detay"/>
      <sheetName val="3006-Hayat"/>
      <sheetName val="3007-Detay"/>
      <sheetName val="3007-Hayat"/>
      <sheetName val="3008-Detay"/>
      <sheetName val="3008-Hayat"/>
      <sheetName val="3009-Detay"/>
      <sheetName val="3009-Hayat"/>
      <sheetName val="3011-Detay"/>
      <sheetName val="3011-Hayat"/>
      <sheetName val="3012-Detay"/>
      <sheetName val="3012-Hayat"/>
      <sheetName val="3015-Detay"/>
      <sheetName val="3015-Hayat"/>
      <sheetName val="3016-Detay"/>
      <sheetName val="3016-Hayat"/>
      <sheetName val="3017-Detay"/>
      <sheetName val="3017-Hayat"/>
      <sheetName val="3018-Detay"/>
      <sheetName val="3018-Hayat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7">
          <cell r="G7">
            <v>50315672.959999986</v>
          </cell>
        </row>
      </sheetData>
      <sheetData sheetId="6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720-Üçüncü Şahıslara Karşı Mali Sorumluluk</v>
          </cell>
        </row>
        <row r="20">
          <cell r="CQ20" t="str">
            <v>721-Asansör Kaza Üçüncü Şahıslara Karşı Mali Sorumluluk</v>
          </cell>
        </row>
        <row r="21">
          <cell r="CQ21" t="str">
            <v>722-Çevre Kirliliği Mali Sorumluluk</v>
          </cell>
        </row>
        <row r="22">
          <cell r="CQ22" t="str">
            <v>723-Cam Kırılması</v>
          </cell>
        </row>
        <row r="23">
          <cell r="CQ23" t="str">
            <v>724-Hırsızlık</v>
          </cell>
        </row>
        <row r="24">
          <cell r="CQ24" t="str">
            <v>725-Tüpgaz Zorunlu Sorumluluk</v>
          </cell>
        </row>
        <row r="25">
          <cell r="CQ25" t="str">
            <v>726-Tehlikeli Maddeler Zorunlu Sorumluluk</v>
          </cell>
        </row>
        <row r="26">
          <cell r="CQ26" t="str">
            <v>727-Uçak Tekne</v>
          </cell>
        </row>
        <row r="27">
          <cell r="CQ27" t="str">
            <v>728-Uçak Mali Mesuliyet</v>
          </cell>
        </row>
        <row r="28">
          <cell r="CQ28" t="str">
            <v>729-Uçak Yolcu Kaza</v>
          </cell>
        </row>
        <row r="29">
          <cell r="CQ29" t="str">
            <v>730-Tıbbı Kötü Uygulamaya İlişkin ZMSS</v>
          </cell>
        </row>
        <row r="30">
          <cell r="CQ30" t="str">
            <v>731-Özel Güvenlik Mali Sorumluluk</v>
          </cell>
        </row>
        <row r="31">
          <cell r="CQ31" t="str">
            <v>732-Zorunlu Sertifika Mali Sorumluluk</v>
          </cell>
        </row>
        <row r="32">
          <cell r="CQ32" t="str">
            <v>733-Mesleki Sorumluluk</v>
          </cell>
        </row>
        <row r="33">
          <cell r="CQ33" t="str">
            <v>734-Kıyı Tesisleri Deniz Kirliliği Zorunlu Mali Sorumluluk</v>
          </cell>
        </row>
        <row r="34">
          <cell r="CQ34" t="str">
            <v>735-Tekne Sorumluluk</v>
          </cell>
        </row>
        <row r="35">
          <cell r="CQ35" t="str">
            <v>736-Doğrudan Kefalet</v>
          </cell>
        </row>
        <row r="36">
          <cell r="CQ36" t="str">
            <v>737-Motorlu Kara Taşıtları Dışındaki Kara Taşıtları</v>
          </cell>
        </row>
        <row r="37">
          <cell r="CQ37" t="str">
            <v>738-Nehir Araçları</v>
          </cell>
        </row>
        <row r="38">
          <cell r="CQ38" t="str">
            <v>739-Göl Araçları</v>
          </cell>
        </row>
        <row r="39">
          <cell r="CQ39" t="str">
            <v>740-İhtiyari Deprem</v>
          </cell>
        </row>
        <row r="40">
          <cell r="CQ40" t="str">
            <v>741-Sel</v>
          </cell>
        </row>
        <row r="41">
          <cell r="CQ41" t="str">
            <v>742-Deprem ve Sel Dışındaki Doğal Afetler</v>
          </cell>
        </row>
        <row r="42">
          <cell r="CQ42" t="str">
            <v>743-Nükleer Enerji</v>
          </cell>
        </row>
        <row r="43">
          <cell r="CQ43" t="str">
            <v>744-Toprak Kayması</v>
          </cell>
        </row>
        <row r="44">
          <cell r="CQ44" t="str">
            <v>745-Taksitli Kredi</v>
          </cell>
        </row>
        <row r="45">
          <cell r="CQ45" t="str">
            <v>746-Uzun Vadeli Konut Kredisi</v>
          </cell>
        </row>
        <row r="46">
          <cell r="CQ46" t="str">
            <v>747-Tarım Kredisi</v>
          </cell>
        </row>
        <row r="47">
          <cell r="CQ47" t="str">
            <v>748-İstihdam</v>
          </cell>
        </row>
        <row r="48">
          <cell r="CQ48" t="str">
            <v>749-Gelir Yetersizliği</v>
          </cell>
        </row>
        <row r="49">
          <cell r="CQ49" t="str">
            <v>750-Ferdi Kaza</v>
          </cell>
        </row>
        <row r="50">
          <cell r="CQ50" t="str">
            <v>751-Uzun Süreli Ferdi Kaza</v>
          </cell>
        </row>
        <row r="51">
          <cell r="CQ51" t="str">
            <v>752-Hava Şartları</v>
          </cell>
        </row>
        <row r="52">
          <cell r="CQ52" t="str">
            <v>753-Genel Giderler</v>
          </cell>
        </row>
        <row r="53">
          <cell r="CQ53" t="str">
            <v>754-Beklenmeyen Ticari Giderler</v>
          </cell>
        </row>
        <row r="54">
          <cell r="CQ54" t="str">
            <v>755-Kredi</v>
          </cell>
        </row>
        <row r="55">
          <cell r="CQ55" t="str">
            <v>756-İhracat Kredi</v>
          </cell>
        </row>
        <row r="56">
          <cell r="CQ56" t="str">
            <v>757-Piyasa Değerindeki Kayıp</v>
          </cell>
        </row>
        <row r="57">
          <cell r="CQ57" t="str">
            <v>758-Kira Ve Gelir Kaybı</v>
          </cell>
        </row>
        <row r="58">
          <cell r="CQ58" t="str">
            <v>759-Diğer Finansal Kayıplar</v>
          </cell>
        </row>
        <row r="59">
          <cell r="CQ59" t="str">
            <v>760-Hukuksal Koruma</v>
          </cell>
        </row>
        <row r="60">
          <cell r="CQ60" t="str">
            <v>761-Patlama</v>
          </cell>
        </row>
        <row r="61">
          <cell r="CQ61" t="str">
            <v>765-Makine Kırılması</v>
          </cell>
        </row>
        <row r="62">
          <cell r="CQ62" t="str">
            <v>766-Montaj</v>
          </cell>
        </row>
        <row r="63">
          <cell r="CQ63" t="str">
            <v>767-İnşaat</v>
          </cell>
        </row>
        <row r="64">
          <cell r="CQ64" t="str">
            <v>768-Elektronik Cihaz</v>
          </cell>
        </row>
        <row r="65">
          <cell r="CQ65" t="str">
            <v>769-Yapı Denetimi Zorunlu Mali Sorumluluk</v>
          </cell>
        </row>
        <row r="66">
          <cell r="CQ66" t="str">
            <v>770-Deniz Yolu Yolcu Taşımacılığı ZMS</v>
          </cell>
        </row>
        <row r="67">
          <cell r="CQ67" t="str">
            <v>773-Devlet Destekli Arıcılık</v>
          </cell>
        </row>
        <row r="68">
          <cell r="CQ68" t="str">
            <v>774-Su Ürünleri</v>
          </cell>
        </row>
        <row r="69">
          <cell r="CQ69" t="str">
            <v>775-Dolu Sera</v>
          </cell>
        </row>
        <row r="70">
          <cell r="CQ70" t="str">
            <v>776-Devlet Destekli Sera</v>
          </cell>
        </row>
        <row r="71">
          <cell r="CQ71" t="str">
            <v>777-Devlet Destekli Bitkisel Ürün</v>
          </cell>
        </row>
        <row r="72">
          <cell r="CQ72" t="str">
            <v>778-Devlet Destekli Su Ürünleri</v>
          </cell>
        </row>
        <row r="73">
          <cell r="CQ73" t="str">
            <v>779-Devlet Destekli Hayvan Hayat</v>
          </cell>
        </row>
        <row r="74">
          <cell r="CQ74" t="str">
            <v>780-Hayvan Hayat</v>
          </cell>
        </row>
        <row r="75">
          <cell r="CQ75" t="str">
            <v>781-Kümes Hayvan Hayat</v>
          </cell>
        </row>
        <row r="76">
          <cell r="CQ76" t="str">
            <v>782-Devlet Destekli Kümes Hayvan Hayat</v>
          </cell>
        </row>
        <row r="77">
          <cell r="CQ77" t="str">
            <v>783-Devlet Destekli Küçükbaş Hayvan Hayat</v>
          </cell>
        </row>
        <row r="78">
          <cell r="CQ78" t="str">
            <v>784-Hastalık</v>
          </cell>
        </row>
        <row r="79">
          <cell r="CQ79" t="str">
            <v>785-Sağlık</v>
          </cell>
        </row>
        <row r="80">
          <cell r="CQ80" t="str">
            <v>786-Seyahat Sağlık</v>
          </cell>
        </row>
        <row r="81">
          <cell r="CQ81" t="str">
            <v>789-Seyahat Araç Destek</v>
          </cell>
        </row>
        <row r="82">
          <cell r="CQ82" t="str">
            <v>790-İrat Ödemeleri</v>
          </cell>
        </row>
        <row r="83">
          <cell r="CQ83" t="str">
            <v>791-Diğerleri</v>
          </cell>
        </row>
        <row r="84">
          <cell r="CQ84" t="str">
            <v>792-Evlilik/Doğum Sigortası</v>
          </cell>
        </row>
        <row r="85">
          <cell r="CQ85" t="str">
            <v>793-Yatırım Fonlu Sigortalar</v>
          </cell>
        </row>
        <row r="86">
          <cell r="CQ86" t="str">
            <v>794-Sermaye İtfa Sigortası</v>
          </cell>
        </row>
        <row r="87">
          <cell r="CQ87" t="str">
            <v>795-Fon Yönetim Sigortası</v>
          </cell>
        </row>
        <row r="88">
          <cell r="CQ88" t="str">
            <v>796-Hastalık</v>
          </cell>
        </row>
        <row r="89">
          <cell r="CQ89" t="str">
            <v>797-Sağlık Toplam</v>
          </cell>
        </row>
        <row r="90">
          <cell r="CQ90" t="str">
            <v>798-Destek Genel</v>
          </cell>
        </row>
        <row r="91">
          <cell r="CQ91" t="str">
            <v>799-Tontin</v>
          </cell>
        </row>
        <row r="92">
          <cell r="CQ92" t="str">
            <v>771-Ürün Sorumluluk</v>
          </cell>
        </row>
        <row r="93">
          <cell r="CQ93" t="str">
            <v>707-Devlet Destekli Alacak Sigortaları</v>
          </cell>
        </row>
        <row r="94">
          <cell r="CQ94" t="str">
            <v>705-Doğrudan Kefalet</v>
          </cell>
        </row>
        <row r="95">
          <cell r="CQ95" t="str">
            <v>708-Bina Tamamlama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721-Asansör Kaza Üçüncü Şahıslara Karşı Mali Sorumluluk</v>
          </cell>
        </row>
        <row r="20">
          <cell r="CQ20" t="str">
            <v>722-Çevre Kirliliği Mali Sorumluluk</v>
          </cell>
        </row>
        <row r="21">
          <cell r="CQ21" t="str">
            <v>723-Cam Kırılması</v>
          </cell>
        </row>
        <row r="22">
          <cell r="CQ22" t="str">
            <v>724-Hırsızlık</v>
          </cell>
        </row>
        <row r="23">
          <cell r="CQ23" t="str">
            <v>725-Tüpgaz Zorunlu Sorumluluk</v>
          </cell>
        </row>
        <row r="24">
          <cell r="CQ24" t="str">
            <v>726-Tehlikeli Maddeler Zorunlu Sorumluluk</v>
          </cell>
        </row>
        <row r="25">
          <cell r="CQ25" t="str">
            <v>727-Uçak Tekne</v>
          </cell>
        </row>
        <row r="26">
          <cell r="CQ26" t="str">
            <v>728-Uçak Mali Mesuliyet</v>
          </cell>
        </row>
        <row r="27">
          <cell r="CQ27" t="str">
            <v>729-Uçak Yolcu Kaza</v>
          </cell>
        </row>
        <row r="28">
          <cell r="CQ28" t="str">
            <v>730-Tıbbı Kötü Uygulamaya İlişkin ZMSS</v>
          </cell>
        </row>
        <row r="29">
          <cell r="CQ29" t="str">
            <v>731-Özel Güvenlik Mali Sorumluluk</v>
          </cell>
        </row>
        <row r="30">
          <cell r="CQ30" t="str">
            <v>732-Zorunlu Sertifika Mali Sorumluluk</v>
          </cell>
        </row>
        <row r="31">
          <cell r="CQ31" t="str">
            <v>733-Mesleki Sorumluluk</v>
          </cell>
        </row>
        <row r="32">
          <cell r="CQ32" t="str">
            <v>734-Kıyı Tesisleri Deniz Kirliliği Zorunlu Mali Sorumluluk</v>
          </cell>
        </row>
        <row r="33">
          <cell r="CQ33" t="str">
            <v>735-Tekne Sorumluluk</v>
          </cell>
        </row>
        <row r="34">
          <cell r="CQ34" t="str">
            <v>736-Emniyeti Suistimal</v>
          </cell>
        </row>
        <row r="35">
          <cell r="CQ35" t="str">
            <v>737-Motorlu Kara Taşıtları Dışındaki Kara Taşıtları</v>
          </cell>
        </row>
        <row r="36">
          <cell r="CQ36" t="str">
            <v>738-Nehir Araçları</v>
          </cell>
        </row>
        <row r="37">
          <cell r="CQ37" t="str">
            <v>739-Göl Araçları</v>
          </cell>
        </row>
        <row r="38">
          <cell r="CQ38" t="str">
            <v>740-İhtiyari Deprem</v>
          </cell>
        </row>
        <row r="39">
          <cell r="CQ39" t="str">
            <v>741-Sel</v>
          </cell>
        </row>
        <row r="40">
          <cell r="CQ40" t="str">
            <v>742-Deprem ve Sel Dışındaki Doğal Afetler</v>
          </cell>
        </row>
        <row r="41">
          <cell r="CQ41" t="str">
            <v>743-Nükleer Enerji</v>
          </cell>
        </row>
        <row r="42">
          <cell r="CQ42" t="str">
            <v>744-Toprak Kayması</v>
          </cell>
        </row>
        <row r="43">
          <cell r="CQ43" t="str">
            <v>745-Taksitli Kredi</v>
          </cell>
        </row>
        <row r="44">
          <cell r="CQ44" t="str">
            <v>746-Uzun Vadeli Konut Kredisi</v>
          </cell>
        </row>
        <row r="45">
          <cell r="CQ45" t="str">
            <v>747-Tarım Kredisi</v>
          </cell>
        </row>
        <row r="46">
          <cell r="CQ46" t="str">
            <v>748-İstihdam</v>
          </cell>
        </row>
        <row r="47">
          <cell r="CQ47" t="str">
            <v>749-Gelir Yetersizliği</v>
          </cell>
        </row>
        <row r="48">
          <cell r="CQ48" t="str">
            <v>750-Ferdi Kaza</v>
          </cell>
        </row>
        <row r="49">
          <cell r="CQ49" t="str">
            <v>751-Uzun Süreli Ferdi Kaza</v>
          </cell>
        </row>
        <row r="50">
          <cell r="CQ50" t="str">
            <v>752-Hava Şartları</v>
          </cell>
        </row>
        <row r="51">
          <cell r="CQ51" t="str">
            <v>753-Genel Giderler</v>
          </cell>
        </row>
        <row r="52">
          <cell r="CQ52" t="str">
            <v>754-Beklenmeyen Ticari Giderler</v>
          </cell>
        </row>
        <row r="53">
          <cell r="CQ53" t="str">
            <v>755-Kredi</v>
          </cell>
        </row>
        <row r="54">
          <cell r="CQ54" t="str">
            <v>756-İhracat Kredi</v>
          </cell>
        </row>
        <row r="55">
          <cell r="CQ55" t="str">
            <v>757-Piyasa Değerindeki Kayıp</v>
          </cell>
        </row>
        <row r="56">
          <cell r="CQ56" t="str">
            <v>758-Kira Ve Gelir Kaybı</v>
          </cell>
        </row>
        <row r="57">
          <cell r="CQ57" t="str">
            <v>759-Diğer Finansal Kayıplar</v>
          </cell>
        </row>
        <row r="58">
          <cell r="CQ58" t="str">
            <v>760-Hukuksal Koruma</v>
          </cell>
        </row>
        <row r="59">
          <cell r="CQ59" t="str">
            <v>761-Patlama</v>
          </cell>
        </row>
        <row r="60">
          <cell r="CQ60" t="str">
            <v>765-Makine Kırılması</v>
          </cell>
        </row>
        <row r="61">
          <cell r="CQ61" t="str">
            <v>766-Montaj</v>
          </cell>
        </row>
        <row r="62">
          <cell r="CQ62" t="str">
            <v>767-İnşaat</v>
          </cell>
        </row>
        <row r="63">
          <cell r="CQ63" t="str">
            <v>768-Elektronik Cihaz</v>
          </cell>
        </row>
        <row r="64">
          <cell r="CQ64" t="str">
            <v>769-Yapı Denetimi Zorunlu Mali Sorumluluk</v>
          </cell>
        </row>
        <row r="65">
          <cell r="CQ65" t="str">
            <v>770-Deniz Yolu Yolcu Taşımacılığı ZMS</v>
          </cell>
        </row>
        <row r="66">
          <cell r="CQ66" t="str">
            <v>773-Devlet Destekli Arıcılık</v>
          </cell>
        </row>
        <row r="67">
          <cell r="CQ67" t="str">
            <v>774-Su Ürünleri</v>
          </cell>
        </row>
        <row r="68">
          <cell r="CQ68" t="str">
            <v>775-Dolu Sera</v>
          </cell>
        </row>
        <row r="69">
          <cell r="CQ69" t="str">
            <v>776-Devlet Destekli Sera</v>
          </cell>
        </row>
        <row r="70">
          <cell r="CQ70" t="str">
            <v>777-Devlet Destekli Bitkisel Ürün</v>
          </cell>
        </row>
        <row r="71">
          <cell r="CQ71" t="str">
            <v>778-Devlet Destekli Su Ürünleri</v>
          </cell>
        </row>
        <row r="72">
          <cell r="CQ72" t="str">
            <v>779-Devlet Destekli Hayvan Hayat</v>
          </cell>
        </row>
        <row r="73">
          <cell r="CQ73" t="str">
            <v>780-Hayvan Hayat</v>
          </cell>
        </row>
        <row r="74">
          <cell r="CQ74" t="str">
            <v>781-Kümes Hayvan Hayat</v>
          </cell>
        </row>
        <row r="75">
          <cell r="CQ75" t="str">
            <v>782-Devlet Destekli Kümes Hayvan Hayat</v>
          </cell>
        </row>
        <row r="76">
          <cell r="CQ76" t="str">
            <v>783-Devlet Destekli Küçükbaş Hayvan Hayat</v>
          </cell>
        </row>
        <row r="77">
          <cell r="CQ77" t="str">
            <v>784-Hastalık</v>
          </cell>
        </row>
        <row r="78">
          <cell r="CQ78" t="str">
            <v>785-Sağlık</v>
          </cell>
        </row>
        <row r="79">
          <cell r="CQ79" t="str">
            <v>786-Seyahat Sağlık</v>
          </cell>
        </row>
        <row r="80">
          <cell r="CQ80" t="str">
            <v>789-Seyahat Araç Destek</v>
          </cell>
        </row>
        <row r="81">
          <cell r="CQ81" t="str">
            <v>790-İrat Ödemeleri</v>
          </cell>
        </row>
        <row r="82">
          <cell r="CQ82" t="str">
            <v>791-Diğerleri</v>
          </cell>
        </row>
        <row r="83">
          <cell r="CQ83" t="str">
            <v>792-Evlilik/Doğum Sigortası</v>
          </cell>
        </row>
        <row r="84">
          <cell r="CQ84" t="str">
            <v>793-Yatırım Fonlu Sigortalar</v>
          </cell>
        </row>
        <row r="85">
          <cell r="CQ85" t="str">
            <v>794-Sermaye İtfa Sigortası</v>
          </cell>
        </row>
        <row r="86">
          <cell r="CQ86" t="str">
            <v>795-Fon Yönetim Sigortası</v>
          </cell>
        </row>
        <row r="87">
          <cell r="CQ87" t="str">
            <v>796-Hastalık</v>
          </cell>
        </row>
        <row r="88">
          <cell r="CQ88" t="str">
            <v>797-Sağlık Toplam</v>
          </cell>
        </row>
        <row r="89">
          <cell r="CQ89" t="str">
            <v>798-Destek Genel</v>
          </cell>
        </row>
        <row r="90">
          <cell r="CQ90" t="str">
            <v>799-Tontin</v>
          </cell>
        </row>
        <row r="91">
          <cell r="CQ91" t="str">
            <v>707-Devlet Destekli Alacak Sigortası</v>
          </cell>
        </row>
        <row r="92">
          <cell r="CQ92" t="str">
            <v>771-Ürün Sorumluluk</v>
          </cell>
        </row>
        <row r="93">
          <cell r="CQ93" t="str">
            <v>708-Bina Tamamlama</v>
          </cell>
        </row>
        <row r="94">
          <cell r="CQ94" t="str">
            <v>705-Doğrudan Kefalet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>
        <row r="7">
          <cell r="E7">
            <v>128.83287680000001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>
        <row r="3">
          <cell r="JJ3" t="str">
            <v>71701-Dar Kasko Ürünü İstatistiki Veriler</v>
          </cell>
        </row>
      </sheetData>
      <sheetData sheetId="196">
        <row r="3">
          <cell r="JH3" t="str">
            <v>1-Otomobil</v>
          </cell>
        </row>
      </sheetData>
      <sheetData sheetId="197"/>
      <sheetData sheetId="198"/>
      <sheetData sheetId="199" refreshError="1"/>
      <sheetData sheetId="200"/>
      <sheetData sheetId="201">
        <row r="3">
          <cell r="JB3" t="str">
            <v>1-Otomobil</v>
          </cell>
        </row>
        <row r="4">
          <cell r="JB4" t="str">
            <v>2-Taksi</v>
          </cell>
        </row>
        <row r="5">
          <cell r="JB5" t="str">
            <v>3-Minibüs (Sürücü Dahil 9-15 koltuk)</v>
          </cell>
        </row>
        <row r="6">
          <cell r="JB6" t="str">
            <v>4-Otobüs (Sürücü dahil 16-30 koltuk)</v>
          </cell>
        </row>
        <row r="7">
          <cell r="JB7" t="str">
            <v>5-Otobüs (Sürücü dahil 31 ve üstü koltuk)</v>
          </cell>
        </row>
        <row r="8">
          <cell r="JB8" t="str">
            <v>6-Kamyonet</v>
          </cell>
        </row>
        <row r="9">
          <cell r="JB9" t="str">
            <v>7-Kamyon</v>
          </cell>
        </row>
        <row r="10">
          <cell r="JB10" t="str">
            <v>8-İş Makinası</v>
          </cell>
        </row>
        <row r="11">
          <cell r="JB11" t="str">
            <v>9-Traktör</v>
          </cell>
        </row>
        <row r="12">
          <cell r="JB12" t="str">
            <v>10-Römork</v>
          </cell>
        </row>
        <row r="13">
          <cell r="JB13" t="str">
            <v>11-Motosiklet ve Yük Motosikleti</v>
          </cell>
        </row>
        <row r="14">
          <cell r="JB14" t="str">
            <v>12-Tanker</v>
          </cell>
        </row>
        <row r="15">
          <cell r="JB15" t="str">
            <v>13-Çekici</v>
          </cell>
        </row>
        <row r="16">
          <cell r="JB16" t="str">
            <v>14-Özel Amaçlı Taşıt</v>
          </cell>
        </row>
        <row r="17">
          <cell r="JB17" t="str">
            <v>15-Tarım Makinesi</v>
          </cell>
        </row>
        <row r="18">
          <cell r="JB18" t="str">
            <v>Toplam</v>
          </cell>
        </row>
      </sheetData>
      <sheetData sheetId="202"/>
      <sheetData sheetId="203"/>
      <sheetData sheetId="204" refreshError="1"/>
      <sheetData sheetId="205"/>
      <sheetData sheetId="206">
        <row r="3">
          <cell r="JH3" t="str">
            <v>1-Otomobil</v>
          </cell>
        </row>
        <row r="4">
          <cell r="JH4" t="str">
            <v>2-Taksi</v>
          </cell>
        </row>
        <row r="5">
          <cell r="JH5" t="str">
            <v>3-Minibüs (10-17 koltuk)</v>
          </cell>
        </row>
        <row r="6">
          <cell r="JH6" t="str">
            <v>4-Otobüs (18-30 koltuk)</v>
          </cell>
        </row>
        <row r="7">
          <cell r="JH7" t="str">
            <v>5-Otobüs (31 ve üstü koltuk)</v>
          </cell>
        </row>
        <row r="8">
          <cell r="JH8" t="str">
            <v>Toplam</v>
          </cell>
        </row>
      </sheetData>
      <sheetData sheetId="207"/>
      <sheetData sheetId="208"/>
      <sheetData sheetId="209" refreshError="1"/>
      <sheetData sheetId="210" refreshError="1"/>
      <sheetData sheetId="211">
        <row r="3">
          <cell r="CZ3" t="str">
            <v>701-Yangın</v>
          </cell>
        </row>
        <row r="4">
          <cell r="CZ4" t="str">
            <v>702-Kar Kaybı</v>
          </cell>
        </row>
        <row r="5">
          <cell r="CZ5" t="str">
            <v>703-Zorunlu Deprem</v>
          </cell>
        </row>
        <row r="6">
          <cell r="CZ6" t="str">
            <v>704-Maden Çalışanları Zorunlu Ferdi Kaza</v>
          </cell>
        </row>
        <row r="7">
          <cell r="CZ7" t="str">
            <v>706-Dolaylı Kefalet</v>
          </cell>
        </row>
        <row r="8">
          <cell r="CZ8" t="str">
            <v>710-Emtea</v>
          </cell>
        </row>
        <row r="9">
          <cell r="CZ9" t="str">
            <v>711-Kıymet</v>
          </cell>
        </row>
        <row r="10">
          <cell r="CZ10" t="str">
            <v>712-Tekne</v>
          </cell>
        </row>
        <row r="11">
          <cell r="CZ11" t="str">
            <v>713-Raylı Araçlar Genel</v>
          </cell>
        </row>
        <row r="12">
          <cell r="CZ12" t="str">
            <v>714-Zorunlu Karayolu Tasımacılık Mali Sorumluluk</v>
          </cell>
        </row>
        <row r="13">
          <cell r="CZ13" t="str">
            <v>715-Zorunlu Trafik (Yeşil Kart Hariç)</v>
          </cell>
        </row>
        <row r="14">
          <cell r="CZ14" t="str">
            <v>903-Yeşil Kart</v>
          </cell>
        </row>
        <row r="15">
          <cell r="CZ15" t="str">
            <v>716-Motorlu Kara Taşıtları İhtiyari Mali Sorumluluk</v>
          </cell>
        </row>
        <row r="16">
          <cell r="CZ16" t="str">
            <v>717-Motorlu Kara Taşıtları - Kasko</v>
          </cell>
        </row>
        <row r="17">
          <cell r="CZ17" t="str">
            <v>718-Karayolu Yolcu Taşımacılığı Zor.Koltuk F.K.</v>
          </cell>
        </row>
        <row r="18">
          <cell r="CZ18" t="str">
            <v>719-İşveren Mali Sorumluluk</v>
          </cell>
        </row>
        <row r="19">
          <cell r="CZ19" t="str">
            <v>721-Asansör Kaza Üçüncü Şahıslara Karşı Mali Sorumluluk</v>
          </cell>
        </row>
        <row r="20">
          <cell r="CZ20" t="str">
            <v>722-Çevre Kirliliği Mali Sorumluluk</v>
          </cell>
        </row>
        <row r="21">
          <cell r="CZ21" t="str">
            <v>723-Cam Kırılması</v>
          </cell>
        </row>
        <row r="22">
          <cell r="CZ22" t="str">
            <v>724-Hırsızlık</v>
          </cell>
        </row>
        <row r="23">
          <cell r="CZ23" t="str">
            <v>725-Tüpgaz Zorunlu Sorumluluk</v>
          </cell>
        </row>
        <row r="24">
          <cell r="CZ24" t="str">
            <v>726-Tehlikeli Maddeler Zorunlu Sorumluluk</v>
          </cell>
        </row>
        <row r="25">
          <cell r="CZ25" t="str">
            <v>727-Uçak Tekne</v>
          </cell>
        </row>
        <row r="26">
          <cell r="CZ26" t="str">
            <v>728-Uçak Mali Mesuliyet</v>
          </cell>
        </row>
        <row r="27">
          <cell r="CZ27" t="str">
            <v>729-Uçak Yolcu Kaza</v>
          </cell>
        </row>
        <row r="28">
          <cell r="CZ28" t="str">
            <v>730-Tıbbı Kötü Uygulamaya İlişkin ZMSS</v>
          </cell>
        </row>
        <row r="29">
          <cell r="CZ29" t="str">
            <v>731-Özel Güvenlik Mali Sorumluluk</v>
          </cell>
        </row>
        <row r="30">
          <cell r="CZ30" t="str">
            <v>732-Zorunlu Sertifika Mali Sorumluluk</v>
          </cell>
        </row>
        <row r="31">
          <cell r="CZ31" t="str">
            <v>733-Mesleki Sorumluluk</v>
          </cell>
        </row>
        <row r="32">
          <cell r="CZ32" t="str">
            <v>734-Kıyı Tesisleri Deniz Kirliliği Zorunlu Mali Sorumluluk</v>
          </cell>
        </row>
        <row r="33">
          <cell r="CZ33" t="str">
            <v>735-Tekne Sorumluluk</v>
          </cell>
        </row>
        <row r="34">
          <cell r="CZ34" t="str">
            <v>736-Emniyeti Suistimal</v>
          </cell>
        </row>
        <row r="35">
          <cell r="CZ35" t="str">
            <v>737-Motorlu Kara Taşıtları Dışındaki Kara Taşıtları</v>
          </cell>
        </row>
        <row r="36">
          <cell r="CZ36" t="str">
            <v>738-Nehir Araçları</v>
          </cell>
        </row>
        <row r="37">
          <cell r="CZ37" t="str">
            <v>739-Göl Araçları</v>
          </cell>
        </row>
        <row r="38">
          <cell r="CZ38" t="str">
            <v>740-İhtiyari Deprem</v>
          </cell>
        </row>
        <row r="39">
          <cell r="CZ39" t="str">
            <v>741-Sel</v>
          </cell>
        </row>
        <row r="40">
          <cell r="CZ40" t="str">
            <v>742-Deprem ve Sel Dışındaki Doğal Afetler</v>
          </cell>
        </row>
        <row r="41">
          <cell r="CZ41" t="str">
            <v>743-Nükleer Enerji</v>
          </cell>
        </row>
        <row r="42">
          <cell r="CZ42" t="str">
            <v>744-Toprak Kayması</v>
          </cell>
        </row>
        <row r="43">
          <cell r="CZ43" t="str">
            <v>745-Taksitli Kredi</v>
          </cell>
        </row>
        <row r="44">
          <cell r="CZ44" t="str">
            <v>746-Uzun Vadeli Konut Kredisi</v>
          </cell>
        </row>
        <row r="45">
          <cell r="CZ45" t="str">
            <v>747-Tarım Kredisi</v>
          </cell>
        </row>
        <row r="46">
          <cell r="CZ46" t="str">
            <v>748-İstihdam</v>
          </cell>
        </row>
        <row r="47">
          <cell r="CZ47" t="str">
            <v>749-Gelir Yetersizliği</v>
          </cell>
        </row>
        <row r="48">
          <cell r="CZ48" t="str">
            <v>750-Ferdi Kaza</v>
          </cell>
        </row>
        <row r="49">
          <cell r="CZ49" t="str">
            <v>751-Uzun Süreli Ferdi Kaza</v>
          </cell>
        </row>
        <row r="50">
          <cell r="CZ50" t="str">
            <v>752-Hava Şartları</v>
          </cell>
        </row>
        <row r="51">
          <cell r="CZ51" t="str">
            <v>753-Genel Giderler</v>
          </cell>
        </row>
        <row r="52">
          <cell r="CZ52" t="str">
            <v>754-Beklenmeyen Ticari Giderler</v>
          </cell>
        </row>
        <row r="53">
          <cell r="CZ53" t="str">
            <v>755-Kredi</v>
          </cell>
        </row>
        <row r="54">
          <cell r="CZ54" t="str">
            <v>756-İhracat Kredi</v>
          </cell>
        </row>
        <row r="55">
          <cell r="CZ55" t="str">
            <v>757-Piyasa Değerindeki Kayıp</v>
          </cell>
        </row>
        <row r="56">
          <cell r="CZ56" t="str">
            <v>758-Kira Ve Gelir Kaybı</v>
          </cell>
        </row>
        <row r="57">
          <cell r="CZ57" t="str">
            <v>759-Diğer Finansal Kayıplar</v>
          </cell>
        </row>
        <row r="58">
          <cell r="CZ58" t="str">
            <v>760-Hukuksal Koruma</v>
          </cell>
        </row>
        <row r="59">
          <cell r="CZ59" t="str">
            <v>761-Patlama</v>
          </cell>
        </row>
        <row r="60">
          <cell r="CZ60" t="str">
            <v>765-Makine Kırılması</v>
          </cell>
        </row>
        <row r="61">
          <cell r="CZ61" t="str">
            <v>766-Montaj</v>
          </cell>
        </row>
        <row r="62">
          <cell r="CZ62" t="str">
            <v>767-İnşaat</v>
          </cell>
        </row>
        <row r="63">
          <cell r="CZ63" t="str">
            <v>768-Elektronik Cihaz</v>
          </cell>
        </row>
        <row r="64">
          <cell r="CZ64" t="str">
            <v>769-Yapı Denetimi Zorunlu Mali Sorumluluk</v>
          </cell>
        </row>
        <row r="65">
          <cell r="CZ65" t="str">
            <v>770-Deniz Yolu Yolcu Taşımacılığı ZMS</v>
          </cell>
        </row>
        <row r="66">
          <cell r="CZ66" t="str">
            <v>773-Devlet Destekli Arıcılık</v>
          </cell>
        </row>
        <row r="67">
          <cell r="CZ67" t="str">
            <v>774-Su Ürünleri</v>
          </cell>
        </row>
        <row r="68">
          <cell r="CZ68" t="str">
            <v>775-Dolu Sera</v>
          </cell>
        </row>
        <row r="69">
          <cell r="CZ69" t="str">
            <v>776-Devlet Destekli Sera</v>
          </cell>
        </row>
        <row r="70">
          <cell r="CZ70" t="str">
            <v>777-Devlet Destekli Bitkisel Ürün</v>
          </cell>
        </row>
        <row r="71">
          <cell r="CZ71" t="str">
            <v>778-Devlet Destekli Su Ürünleri</v>
          </cell>
        </row>
        <row r="72">
          <cell r="CZ72" t="str">
            <v>779-Devlet Destekli Hayvan Hayat</v>
          </cell>
        </row>
        <row r="73">
          <cell r="CZ73" t="str">
            <v>780-Hayvan Hayat</v>
          </cell>
        </row>
        <row r="74">
          <cell r="CZ74" t="str">
            <v>781-Kümes Hayvan Hayat</v>
          </cell>
        </row>
        <row r="75">
          <cell r="CZ75" t="str">
            <v>782-Devlet Destekli Kümes Hayvan Hayat</v>
          </cell>
        </row>
        <row r="76">
          <cell r="CZ76" t="str">
            <v>783-Devlet Destekli Küçükbaş Hayvan Hayat</v>
          </cell>
        </row>
        <row r="77">
          <cell r="CZ77" t="str">
            <v>784-Hastalık</v>
          </cell>
        </row>
        <row r="78">
          <cell r="CZ78" t="str">
            <v>785-Sağlık</v>
          </cell>
        </row>
        <row r="79">
          <cell r="CZ79" t="str">
            <v>786-Seyahat Sağlık</v>
          </cell>
        </row>
        <row r="80">
          <cell r="CZ80" t="str">
            <v>789-Seyahat Araç Destek</v>
          </cell>
        </row>
        <row r="81">
          <cell r="CZ81" t="str">
            <v>790-İrat Ödemeleri</v>
          </cell>
        </row>
        <row r="82">
          <cell r="CZ82" t="str">
            <v>791-Diğerleri</v>
          </cell>
        </row>
        <row r="83">
          <cell r="CZ83" t="str">
            <v>792-Evlilik/Doğum Sigortası</v>
          </cell>
        </row>
        <row r="84">
          <cell r="CZ84" t="str">
            <v>793-Yatırım Fonlu Sigortalar</v>
          </cell>
        </row>
        <row r="85">
          <cell r="CZ85" t="str">
            <v>794-Sermaye İtfa Sigortası</v>
          </cell>
        </row>
        <row r="86">
          <cell r="CZ86" t="str">
            <v>795-Fon Yönetim Sigortası</v>
          </cell>
        </row>
        <row r="87">
          <cell r="CZ87" t="str">
            <v>796-Hastalık</v>
          </cell>
        </row>
        <row r="88">
          <cell r="CZ88" t="str">
            <v>797-Sağlık Toplam</v>
          </cell>
        </row>
        <row r="89">
          <cell r="CZ89" t="str">
            <v>798-Destek Genel</v>
          </cell>
        </row>
        <row r="90">
          <cell r="CZ90" t="str">
            <v>799-Tontin</v>
          </cell>
        </row>
        <row r="91">
          <cell r="CZ91" t="str">
            <v>707-Devlet Destekli Alacak Sigortası</v>
          </cell>
        </row>
        <row r="92">
          <cell r="CZ92" t="str">
            <v>771-Ürün Sorumluluk</v>
          </cell>
        </row>
        <row r="93">
          <cell r="CZ93" t="str">
            <v>708-Bina Tamamlama</v>
          </cell>
        </row>
        <row r="94">
          <cell r="CZ94" t="str">
            <v>705-Doğrudan Kefalet</v>
          </cell>
        </row>
      </sheetData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USD"/>
      <sheetName val="BONO DEM"/>
      <sheetName val="GOS USD"/>
      <sheetName val="UMSBONO"/>
      <sheetName val="BONOUSD"/>
      <sheetName val="BONODEM"/>
      <sheetName val="GOSUSD"/>
      <sheetName val="TAKASİVDHES-client work"/>
      <sheetName val="DB99-sheet"/>
      <sheetName val="FORMSRK"/>
      <sheetName val="Input"/>
      <sheetName val="HSL.-İPT."/>
      <sheetName val="Ek Bilgi"/>
      <sheetName val="Business Plan"/>
      <sheetName val="BONO_USD"/>
      <sheetName val="BONO_DEM"/>
      <sheetName val="GOS_USD"/>
      <sheetName val="TAKASİVDHES-client_work"/>
      <sheetName val="INT"/>
      <sheetName val="alimlar"/>
      <sheetName val="NISAN"/>
      <sheetName val="AGUSTOS"/>
      <sheetName val="SUBAT"/>
      <sheetName val="OCAK"/>
      <sheetName val="TEMMUZ"/>
      <sheetName val="HAZİRAN"/>
      <sheetName val="MART"/>
      <sheetName val="MAYIS"/>
      <sheetName val="EYLUL"/>
      <sheetName val="FORMBNK"/>
      <sheetName val="CFSheet"/>
      <sheetName val="KRK"/>
      <sheetName val="Unit Prices"/>
      <sheetName val="Bimpaş Satış (HL)"/>
      <sheetName val="Sheet1"/>
      <sheetName val="act2000"/>
      <sheetName val="jr2001"/>
      <sheetName val="le2000"/>
      <sheetName val="opl2001"/>
      <sheetName val="sr2001"/>
      <sheetName val="XLR_NoRangeSheet"/>
      <sheetName val="data"/>
      <sheetName val="HL"/>
      <sheetName val="bilanco-KZ"/>
      <sheetName val="BS"/>
      <sheetName val="ADANA"/>
      <sheetName val="ADASATIS"/>
      <sheetName val="BCALISMATABLOSU"/>
      <sheetName val="EDSATIS"/>
      <sheetName val="GEBSATIS"/>
      <sheetName val="IZSATIS"/>
      <sheetName val="SATIŞ ÇALIŞMA"/>
      <sheetName val="DOVIZREP"/>
      <sheetName val="ÁRSR"/>
      <sheetName val="VÍSIT."/>
      <sheetName val="navlun_cetveli"/>
      <sheetName val="Pers"/>
      <sheetName val="D"/>
      <sheetName val="Vor"/>
      <sheetName val="ağustos"/>
      <sheetName val="şubat"/>
      <sheetName val="kasım"/>
      <sheetName val="ekim"/>
      <sheetName val="eylül"/>
      <sheetName val="TIME"/>
      <sheetName val="ALTMENP"/>
      <sheetName val="BONO_USD1"/>
      <sheetName val="BONO_DEM1"/>
      <sheetName val="GOS_USD1"/>
      <sheetName val="TAKASİVDHES-client_work1"/>
      <sheetName val="HSL_-İPT_"/>
      <sheetName val="Business_Plan"/>
      <sheetName val="Ek_Bilgi"/>
    </sheetNames>
    <sheetDataSet>
      <sheetData sheetId="0" refreshError="1">
        <row r="7">
          <cell r="G7">
            <v>0</v>
          </cell>
          <cell r="S7">
            <v>0</v>
          </cell>
          <cell r="U7" t="str">
            <v/>
          </cell>
          <cell r="W7" t="str">
            <v/>
          </cell>
          <cell r="AB7">
            <v>0</v>
          </cell>
        </row>
        <row r="8">
          <cell r="S8">
            <v>0</v>
          </cell>
          <cell r="U8" t="str">
            <v/>
          </cell>
          <cell r="W8" t="str">
            <v/>
          </cell>
          <cell r="AB8">
            <v>0</v>
          </cell>
        </row>
        <row r="9">
          <cell r="S9">
            <v>0</v>
          </cell>
          <cell r="U9" t="str">
            <v/>
          </cell>
          <cell r="W9" t="str">
            <v/>
          </cell>
          <cell r="AB9">
            <v>0</v>
          </cell>
        </row>
        <row r="10">
          <cell r="S10">
            <v>0</v>
          </cell>
          <cell r="U10" t="str">
            <v/>
          </cell>
          <cell r="W10" t="str">
            <v/>
          </cell>
          <cell r="AB10">
            <v>0</v>
          </cell>
        </row>
        <row r="11">
          <cell r="S11">
            <v>0</v>
          </cell>
          <cell r="U11" t="str">
            <v/>
          </cell>
          <cell r="W11" t="str">
            <v/>
          </cell>
          <cell r="AB11">
            <v>0</v>
          </cell>
        </row>
        <row r="12">
          <cell r="S12">
            <v>0</v>
          </cell>
          <cell r="U12" t="str">
            <v/>
          </cell>
          <cell r="W12" t="str">
            <v/>
          </cell>
          <cell r="AB12">
            <v>0</v>
          </cell>
        </row>
        <row r="13">
          <cell r="S13">
            <v>0</v>
          </cell>
          <cell r="U13" t="str">
            <v/>
          </cell>
          <cell r="W13" t="str">
            <v/>
          </cell>
          <cell r="AB13">
            <v>0</v>
          </cell>
        </row>
        <row r="14">
          <cell r="S14">
            <v>0</v>
          </cell>
          <cell r="U14" t="str">
            <v/>
          </cell>
          <cell r="W14" t="str">
            <v/>
          </cell>
          <cell r="AB14">
            <v>0</v>
          </cell>
        </row>
        <row r="15">
          <cell r="S15">
            <v>0</v>
          </cell>
          <cell r="U15" t="str">
            <v/>
          </cell>
          <cell r="W15" t="str">
            <v/>
          </cell>
          <cell r="AB15">
            <v>0</v>
          </cell>
        </row>
        <row r="16">
          <cell r="S16">
            <v>0</v>
          </cell>
          <cell r="U16" t="str">
            <v/>
          </cell>
          <cell r="W16" t="str">
            <v/>
          </cell>
          <cell r="AB16">
            <v>0</v>
          </cell>
        </row>
        <row r="17">
          <cell r="S17">
            <v>0</v>
          </cell>
          <cell r="U17" t="str">
            <v/>
          </cell>
          <cell r="W17" t="str">
            <v/>
          </cell>
          <cell r="AB17">
            <v>0</v>
          </cell>
        </row>
        <row r="18">
          <cell r="S18">
            <v>0</v>
          </cell>
          <cell r="U18" t="str">
            <v/>
          </cell>
          <cell r="W18" t="str">
            <v/>
          </cell>
          <cell r="AB18">
            <v>0</v>
          </cell>
        </row>
        <row r="19">
          <cell r="S19">
            <v>0</v>
          </cell>
          <cell r="U19" t="str">
            <v/>
          </cell>
          <cell r="W19" t="str">
            <v/>
          </cell>
          <cell r="AB19">
            <v>0</v>
          </cell>
        </row>
        <row r="20">
          <cell r="S20">
            <v>0</v>
          </cell>
          <cell r="U20" t="str">
            <v/>
          </cell>
          <cell r="W20" t="str">
            <v/>
          </cell>
          <cell r="AB20">
            <v>0</v>
          </cell>
        </row>
        <row r="21">
          <cell r="S21">
            <v>0</v>
          </cell>
          <cell r="U21" t="str">
            <v/>
          </cell>
          <cell r="W21" t="str">
            <v/>
          </cell>
          <cell r="AB21">
            <v>0</v>
          </cell>
        </row>
        <row r="22">
          <cell r="S22">
            <v>0</v>
          </cell>
          <cell r="U22" t="str">
            <v/>
          </cell>
          <cell r="W22" t="str">
            <v/>
          </cell>
          <cell r="AB22">
            <v>0</v>
          </cell>
        </row>
        <row r="23">
          <cell r="S23">
            <v>0</v>
          </cell>
          <cell r="U23" t="str">
            <v/>
          </cell>
          <cell r="W23" t="str">
            <v/>
          </cell>
          <cell r="AB23">
            <v>0</v>
          </cell>
        </row>
        <row r="24">
          <cell r="S24">
            <v>0</v>
          </cell>
          <cell r="U24" t="str">
            <v/>
          </cell>
          <cell r="W24" t="str">
            <v/>
          </cell>
          <cell r="AB24">
            <v>0</v>
          </cell>
        </row>
        <row r="25">
          <cell r="S25">
            <v>0</v>
          </cell>
          <cell r="U25" t="str">
            <v/>
          </cell>
          <cell r="W25" t="str">
            <v/>
          </cell>
          <cell r="AB25">
            <v>0</v>
          </cell>
        </row>
        <row r="26">
          <cell r="S26">
            <v>0</v>
          </cell>
          <cell r="U26" t="str">
            <v/>
          </cell>
          <cell r="W26" t="str">
            <v/>
          </cell>
          <cell r="AB26">
            <v>0</v>
          </cell>
        </row>
        <row r="27">
          <cell r="S27">
            <v>0</v>
          </cell>
          <cell r="U27" t="str">
            <v/>
          </cell>
          <cell r="W27" t="str">
            <v/>
          </cell>
          <cell r="AB27">
            <v>0</v>
          </cell>
        </row>
        <row r="28">
          <cell r="S28">
            <v>0</v>
          </cell>
          <cell r="U28" t="str">
            <v/>
          </cell>
          <cell r="W28" t="str">
            <v/>
          </cell>
          <cell r="AB28">
            <v>0</v>
          </cell>
        </row>
        <row r="29">
          <cell r="S29">
            <v>0</v>
          </cell>
          <cell r="U29" t="str">
            <v/>
          </cell>
          <cell r="W29" t="str">
            <v/>
          </cell>
          <cell r="AB29">
            <v>0</v>
          </cell>
        </row>
        <row r="30">
          <cell r="S30">
            <v>0</v>
          </cell>
          <cell r="U30" t="str">
            <v/>
          </cell>
          <cell r="W30" t="str">
            <v/>
          </cell>
          <cell r="AB30">
            <v>0</v>
          </cell>
        </row>
        <row r="31">
          <cell r="S31">
            <v>0</v>
          </cell>
          <cell r="U31" t="str">
            <v/>
          </cell>
          <cell r="W31" t="str">
            <v/>
          </cell>
          <cell r="AB31">
            <v>0</v>
          </cell>
        </row>
        <row r="32">
          <cell r="S32">
            <v>0</v>
          </cell>
          <cell r="U32" t="str">
            <v/>
          </cell>
          <cell r="W32" t="str">
            <v/>
          </cell>
          <cell r="AB32">
            <v>0</v>
          </cell>
        </row>
        <row r="33">
          <cell r="S33">
            <v>0</v>
          </cell>
          <cell r="U33" t="str">
            <v/>
          </cell>
          <cell r="W33" t="str">
            <v/>
          </cell>
          <cell r="AB33">
            <v>0</v>
          </cell>
        </row>
        <row r="34">
          <cell r="S34">
            <v>0</v>
          </cell>
          <cell r="U34" t="str">
            <v/>
          </cell>
          <cell r="W34" t="str">
            <v/>
          </cell>
          <cell r="AB34">
            <v>0</v>
          </cell>
        </row>
        <row r="35">
          <cell r="S35">
            <v>0</v>
          </cell>
          <cell r="U35" t="str">
            <v/>
          </cell>
          <cell r="W35" t="str">
            <v/>
          </cell>
          <cell r="AB35">
            <v>0</v>
          </cell>
        </row>
        <row r="36">
          <cell r="S36">
            <v>0</v>
          </cell>
          <cell r="U36" t="str">
            <v/>
          </cell>
          <cell r="W36" t="str">
            <v/>
          </cell>
          <cell r="AB36">
            <v>0</v>
          </cell>
        </row>
        <row r="37">
          <cell r="S37">
            <v>0</v>
          </cell>
          <cell r="U37" t="str">
            <v/>
          </cell>
          <cell r="W37" t="str">
            <v/>
          </cell>
          <cell r="AB37">
            <v>0</v>
          </cell>
        </row>
        <row r="38">
          <cell r="S38">
            <v>0</v>
          </cell>
          <cell r="U38" t="str">
            <v/>
          </cell>
          <cell r="W38" t="str">
            <v/>
          </cell>
          <cell r="AB38">
            <v>0</v>
          </cell>
        </row>
        <row r="39">
          <cell r="S39">
            <v>0</v>
          </cell>
          <cell r="U39" t="str">
            <v/>
          </cell>
          <cell r="W39" t="str">
            <v/>
          </cell>
          <cell r="AB39">
            <v>0</v>
          </cell>
        </row>
        <row r="40">
          <cell r="S40">
            <v>0</v>
          </cell>
          <cell r="U40" t="str">
            <v/>
          </cell>
          <cell r="W40" t="str">
            <v/>
          </cell>
          <cell r="AB40">
            <v>0</v>
          </cell>
        </row>
        <row r="41">
          <cell r="S41">
            <v>0</v>
          </cell>
          <cell r="U41" t="str">
            <v/>
          </cell>
          <cell r="W41" t="str">
            <v/>
          </cell>
          <cell r="AB41">
            <v>0</v>
          </cell>
        </row>
        <row r="42">
          <cell r="S42">
            <v>0</v>
          </cell>
          <cell r="U42" t="str">
            <v/>
          </cell>
          <cell r="W42" t="str">
            <v/>
          </cell>
          <cell r="AB42">
            <v>0</v>
          </cell>
        </row>
        <row r="43">
          <cell r="S43">
            <v>0</v>
          </cell>
          <cell r="U43" t="str">
            <v/>
          </cell>
          <cell r="W43" t="str">
            <v/>
          </cell>
          <cell r="AB43">
            <v>0</v>
          </cell>
        </row>
        <row r="44">
          <cell r="S44">
            <v>0</v>
          </cell>
          <cell r="U44" t="str">
            <v/>
          </cell>
          <cell r="W44" t="str">
            <v/>
          </cell>
          <cell r="AB44">
            <v>0</v>
          </cell>
        </row>
        <row r="45">
          <cell r="S45">
            <v>0</v>
          </cell>
          <cell r="U45" t="str">
            <v/>
          </cell>
          <cell r="W45" t="str">
            <v/>
          </cell>
          <cell r="AB45">
            <v>0</v>
          </cell>
        </row>
        <row r="46">
          <cell r="S46">
            <v>0</v>
          </cell>
          <cell r="U46" t="str">
            <v/>
          </cell>
          <cell r="W46" t="str">
            <v/>
          </cell>
          <cell r="AB46">
            <v>0</v>
          </cell>
        </row>
      </sheetData>
      <sheetData sheetId="1" refreshError="1">
        <row r="7">
          <cell r="G7">
            <v>0</v>
          </cell>
          <cell r="S7">
            <v>-1617477</v>
          </cell>
          <cell r="W7" t="str">
            <v/>
          </cell>
          <cell r="AB7">
            <v>0</v>
          </cell>
        </row>
        <row r="8">
          <cell r="S8">
            <v>0</v>
          </cell>
          <cell r="W8" t="str">
            <v/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2" refreshError="1">
        <row r="7">
          <cell r="G7">
            <v>90630501172</v>
          </cell>
          <cell r="S7">
            <v>-90630501172</v>
          </cell>
          <cell r="W7">
            <v>59</v>
          </cell>
          <cell r="AB7">
            <v>0</v>
          </cell>
        </row>
        <row r="8">
          <cell r="S8">
            <v>0</v>
          </cell>
          <cell r="W8">
            <v>59</v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>
        <row r="7">
          <cell r="G7">
            <v>90630501172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A-03"/>
      <sheetName val="A-06"/>
      <sheetName val="Mz-12"/>
      <sheetName val="Mz-03"/>
      <sheetName val="Mz-06"/>
      <sheetName val="TB"/>
      <sheetName val="os"/>
      <sheetName val="MG"/>
      <sheetName val="FR-03"/>
      <sheetName val="FR-06"/>
      <sheetName val="CF_04"/>
      <sheetName val="WTB-3"/>
      <sheetName val="WTB-6"/>
      <sheetName val="AJE04"/>
      <sheetName val="RJE04"/>
      <sheetName val="DefT"/>
      <sheetName val="PL for Tax"/>
      <sheetName val="WPL"/>
      <sheetName val="RN"/>
      <sheetName val="SHE"/>
      <sheetName val="Inv"/>
      <sheetName val="AJE-RJE-2003"/>
      <sheetName val="Rec"/>
      <sheetName val="3000 C&amp;B"/>
      <sheetName val="3100 MS"/>
      <sheetName val="3200 TR"/>
      <sheetName val="3400 Inv"/>
      <sheetName val="3500 OA"/>
      <sheetName val="3700 Invest"/>
      <sheetName val="3800 FA"/>
      <sheetName val="4000 TP"/>
      <sheetName val="4100 OL"/>
      <sheetName val="4200 Bor"/>
      <sheetName val="4500 Inc Tax"/>
      <sheetName val="4800 ETB"/>
      <sheetName val="5000 Equ "/>
      <sheetName val="BD PL"/>
      <sheetName val="6000 S"/>
      <sheetName val="6100 COGS"/>
      <sheetName val="6200 non op"/>
      <sheetName val="6300 opex"/>
      <sheetName val="6500 Finex"/>
      <sheetName val="6600 Extra"/>
      <sheetName val="aje&amp;rje"/>
      <sheetName val="equity mov 311202"/>
      <sheetName val="Rates son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RK"/>
    </sheetNames>
    <sheetDataSet>
      <sheetData sheetId="0" refreshError="1">
        <row r="1">
          <cell r="A1" t="str">
            <v>KAPAT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ler"/>
      <sheetName val="PrimData"/>
      <sheetName val="SigortalıAdet"/>
      <sheetName val="TemData"/>
      <sheetName val="Detay"/>
      <sheetName val="Hayat"/>
      <sheetName val="Kasko"/>
      <sheetName val="Trafik"/>
      <sheetName val="ZKFK"/>
      <sheetName val="Uyarılar"/>
      <sheetName val="Açıklamalar"/>
    </sheetNames>
    <sheetDataSet>
      <sheetData sheetId="0"/>
      <sheetData sheetId="1">
        <row r="1">
          <cell r="D1" t="str">
            <v>Yenileme</v>
          </cell>
          <cell r="L1" t="str">
            <v>PrimAdetBransKodu</v>
          </cell>
          <cell r="M1" t="str">
            <v>UretimTipi</v>
          </cell>
          <cell r="N1" t="str">
            <v>Prim</v>
          </cell>
        </row>
        <row r="2">
          <cell r="D2" t="str">
            <v>Yeni iş</v>
          </cell>
          <cell r="L2">
            <v>716</v>
          </cell>
          <cell r="M2" t="str">
            <v>Direkt</v>
          </cell>
          <cell r="N2">
            <v>12303153.75</v>
          </cell>
        </row>
        <row r="3">
          <cell r="D3" t="str">
            <v>Yeni iş</v>
          </cell>
          <cell r="L3">
            <v>717</v>
          </cell>
          <cell r="M3" t="str">
            <v>Direkt</v>
          </cell>
          <cell r="N3">
            <v>290652568.0905</v>
          </cell>
        </row>
        <row r="4">
          <cell r="D4" t="str">
            <v>Yeni iş</v>
          </cell>
          <cell r="L4">
            <v>750</v>
          </cell>
          <cell r="M4" t="str">
            <v>Direkt</v>
          </cell>
          <cell r="N4">
            <v>2301420.31</v>
          </cell>
        </row>
        <row r="5">
          <cell r="D5" t="str">
            <v>Yeni iş</v>
          </cell>
          <cell r="L5">
            <v>760</v>
          </cell>
          <cell r="M5" t="str">
            <v>Direkt</v>
          </cell>
          <cell r="N5">
            <v>481540.49</v>
          </cell>
        </row>
        <row r="6">
          <cell r="D6" t="str">
            <v>Yeni iş</v>
          </cell>
          <cell r="L6">
            <v>716</v>
          </cell>
          <cell r="M6" t="str">
            <v>Direkt</v>
          </cell>
          <cell r="N6">
            <v>-41.1</v>
          </cell>
        </row>
        <row r="7">
          <cell r="D7" t="str">
            <v>Yeni iş</v>
          </cell>
          <cell r="L7">
            <v>717</v>
          </cell>
          <cell r="M7" t="str">
            <v>Direkt</v>
          </cell>
          <cell r="N7">
            <v>-762.32</v>
          </cell>
        </row>
        <row r="8">
          <cell r="D8" t="str">
            <v>Yeni iş</v>
          </cell>
          <cell r="L8">
            <v>750</v>
          </cell>
          <cell r="M8" t="str">
            <v>Direkt</v>
          </cell>
          <cell r="N8">
            <v>-7.14</v>
          </cell>
        </row>
        <row r="9">
          <cell r="D9" t="str">
            <v>Yeni iş</v>
          </cell>
          <cell r="L9">
            <v>760</v>
          </cell>
          <cell r="M9" t="str">
            <v>Direkt</v>
          </cell>
          <cell r="N9">
            <v>-1.64</v>
          </cell>
        </row>
        <row r="10">
          <cell r="D10" t="str">
            <v>Yeni iş</v>
          </cell>
          <cell r="L10">
            <v>716</v>
          </cell>
          <cell r="M10" t="str">
            <v>Direkt</v>
          </cell>
          <cell r="N10">
            <v>830621.47</v>
          </cell>
        </row>
        <row r="11">
          <cell r="D11" t="str">
            <v>Yeni iş</v>
          </cell>
          <cell r="L11">
            <v>717</v>
          </cell>
          <cell r="M11" t="str">
            <v>Direkt</v>
          </cell>
          <cell r="N11">
            <v>17693337.16</v>
          </cell>
        </row>
        <row r="12">
          <cell r="D12" t="str">
            <v>Yeni iş</v>
          </cell>
          <cell r="L12">
            <v>750</v>
          </cell>
          <cell r="M12" t="str">
            <v>Direkt</v>
          </cell>
          <cell r="N12">
            <v>146632.75</v>
          </cell>
        </row>
        <row r="13">
          <cell r="D13" t="str">
            <v>Yeni iş</v>
          </cell>
          <cell r="L13">
            <v>760</v>
          </cell>
          <cell r="M13" t="str">
            <v>Direkt</v>
          </cell>
          <cell r="N13">
            <v>33787.550000000003</v>
          </cell>
        </row>
        <row r="14">
          <cell r="D14" t="str">
            <v>Yeni iş</v>
          </cell>
          <cell r="L14">
            <v>716</v>
          </cell>
          <cell r="M14" t="str">
            <v>Direkt</v>
          </cell>
          <cell r="N14">
            <v>57484.41</v>
          </cell>
        </row>
        <row r="15">
          <cell r="D15" t="str">
            <v>Yeni iş</v>
          </cell>
          <cell r="L15">
            <v>717</v>
          </cell>
          <cell r="M15" t="str">
            <v>Direkt</v>
          </cell>
          <cell r="N15">
            <v>3554015.34</v>
          </cell>
        </row>
        <row r="16">
          <cell r="D16" t="str">
            <v>Yeni iş</v>
          </cell>
          <cell r="L16">
            <v>750</v>
          </cell>
          <cell r="M16" t="str">
            <v>Direkt</v>
          </cell>
          <cell r="N16">
            <v>29670.17</v>
          </cell>
        </row>
        <row r="17">
          <cell r="D17" t="str">
            <v>Yeni iş</v>
          </cell>
          <cell r="L17">
            <v>760</v>
          </cell>
          <cell r="M17" t="str">
            <v>Direkt</v>
          </cell>
          <cell r="N17">
            <v>6318.91</v>
          </cell>
        </row>
        <row r="18">
          <cell r="D18" t="str">
            <v>Yeni iş</v>
          </cell>
          <cell r="L18">
            <v>716</v>
          </cell>
          <cell r="M18" t="str">
            <v>Direkt</v>
          </cell>
          <cell r="N18">
            <v>376.03</v>
          </cell>
        </row>
        <row r="19">
          <cell r="D19" t="str">
            <v>Yeni iş</v>
          </cell>
          <cell r="L19">
            <v>717</v>
          </cell>
          <cell r="M19" t="str">
            <v>Direkt</v>
          </cell>
          <cell r="N19">
            <v>7661.1</v>
          </cell>
        </row>
        <row r="20">
          <cell r="D20" t="str">
            <v>Yeni iş</v>
          </cell>
          <cell r="L20">
            <v>750</v>
          </cell>
          <cell r="M20" t="str">
            <v>Direkt</v>
          </cell>
          <cell r="N20">
            <v>69.62</v>
          </cell>
        </row>
        <row r="21">
          <cell r="D21" t="str">
            <v>Yeni iş</v>
          </cell>
          <cell r="L21">
            <v>760</v>
          </cell>
          <cell r="M21" t="str">
            <v>Direkt</v>
          </cell>
          <cell r="N21">
            <v>14.04</v>
          </cell>
        </row>
        <row r="22">
          <cell r="D22" t="str">
            <v>Yeni iş</v>
          </cell>
          <cell r="L22">
            <v>716</v>
          </cell>
          <cell r="M22" t="str">
            <v>Direkt</v>
          </cell>
          <cell r="N22">
            <v>1079790.07</v>
          </cell>
        </row>
        <row r="23">
          <cell r="D23" t="str">
            <v>Yeni iş</v>
          </cell>
          <cell r="L23">
            <v>717</v>
          </cell>
          <cell r="M23" t="str">
            <v>Direkt</v>
          </cell>
          <cell r="N23">
            <v>62822234.520000003</v>
          </cell>
        </row>
        <row r="24">
          <cell r="D24" t="str">
            <v>Yeni iş</v>
          </cell>
          <cell r="L24">
            <v>750</v>
          </cell>
          <cell r="M24" t="str">
            <v>Direkt</v>
          </cell>
          <cell r="N24">
            <v>296103.42</v>
          </cell>
        </row>
        <row r="25">
          <cell r="D25" t="str">
            <v>Yeni iş</v>
          </cell>
          <cell r="L25">
            <v>760</v>
          </cell>
          <cell r="M25" t="str">
            <v>Direkt</v>
          </cell>
          <cell r="N25">
            <v>91553.89</v>
          </cell>
        </row>
        <row r="26">
          <cell r="D26" t="str">
            <v>Yeni iş</v>
          </cell>
          <cell r="L26">
            <v>716</v>
          </cell>
          <cell r="M26" t="str">
            <v>Direkt</v>
          </cell>
          <cell r="N26">
            <v>122893.49</v>
          </cell>
        </row>
        <row r="27">
          <cell r="D27" t="str">
            <v>Yeni iş</v>
          </cell>
          <cell r="L27">
            <v>717</v>
          </cell>
          <cell r="M27" t="str">
            <v>Direkt</v>
          </cell>
          <cell r="N27">
            <v>1378221.29</v>
          </cell>
        </row>
        <row r="28">
          <cell r="D28" t="str">
            <v>Yeni iş</v>
          </cell>
          <cell r="L28">
            <v>750</v>
          </cell>
          <cell r="M28" t="str">
            <v>Direkt</v>
          </cell>
          <cell r="N28">
            <v>31168.15</v>
          </cell>
        </row>
        <row r="29">
          <cell r="D29" t="str">
            <v>Yeni iş</v>
          </cell>
          <cell r="L29">
            <v>760</v>
          </cell>
          <cell r="M29" t="str">
            <v>Direkt</v>
          </cell>
          <cell r="N29">
            <v>1453.49</v>
          </cell>
        </row>
        <row r="30">
          <cell r="D30" t="str">
            <v>Yeni iş</v>
          </cell>
          <cell r="L30">
            <v>716</v>
          </cell>
          <cell r="M30" t="str">
            <v>Direkt</v>
          </cell>
          <cell r="N30">
            <v>142856.53</v>
          </cell>
        </row>
        <row r="31">
          <cell r="D31" t="str">
            <v>Yeni iş</v>
          </cell>
          <cell r="L31">
            <v>717</v>
          </cell>
          <cell r="M31" t="str">
            <v>Direkt</v>
          </cell>
          <cell r="N31">
            <v>4431761.04</v>
          </cell>
        </row>
        <row r="32">
          <cell r="D32" t="str">
            <v>Yeni iş</v>
          </cell>
          <cell r="L32">
            <v>750</v>
          </cell>
          <cell r="M32" t="str">
            <v>Direkt</v>
          </cell>
          <cell r="N32">
            <v>14743.29</v>
          </cell>
        </row>
        <row r="33">
          <cell r="D33" t="str">
            <v>Yeni iş</v>
          </cell>
          <cell r="L33">
            <v>760</v>
          </cell>
          <cell r="M33" t="str">
            <v>Direkt</v>
          </cell>
          <cell r="N33">
            <v>1992.17</v>
          </cell>
        </row>
        <row r="34">
          <cell r="D34" t="str">
            <v>Yeni iş</v>
          </cell>
          <cell r="L34">
            <v>716</v>
          </cell>
          <cell r="M34" t="str">
            <v>Direkt</v>
          </cell>
          <cell r="N34">
            <v>30668.76</v>
          </cell>
        </row>
        <row r="35">
          <cell r="D35" t="str">
            <v>Yeni iş</v>
          </cell>
          <cell r="L35">
            <v>717</v>
          </cell>
          <cell r="M35" t="str">
            <v>Direkt</v>
          </cell>
          <cell r="N35">
            <v>325394.44</v>
          </cell>
        </row>
        <row r="36">
          <cell r="D36" t="str">
            <v>Yeni iş</v>
          </cell>
          <cell r="L36">
            <v>750</v>
          </cell>
          <cell r="M36" t="str">
            <v>Direkt</v>
          </cell>
          <cell r="N36">
            <v>6813.11</v>
          </cell>
        </row>
        <row r="37">
          <cell r="D37" t="str">
            <v>Yeni iş</v>
          </cell>
          <cell r="L37">
            <v>760</v>
          </cell>
          <cell r="M37" t="str">
            <v>Direkt</v>
          </cell>
          <cell r="N37">
            <v>210.12</v>
          </cell>
        </row>
        <row r="38">
          <cell r="D38" t="str">
            <v>Yeni iş</v>
          </cell>
          <cell r="L38">
            <v>716</v>
          </cell>
          <cell r="M38" t="str">
            <v>Direkt</v>
          </cell>
          <cell r="N38">
            <v>46730.15</v>
          </cell>
        </row>
        <row r="39">
          <cell r="D39" t="str">
            <v>Yeni iş</v>
          </cell>
          <cell r="L39">
            <v>717</v>
          </cell>
          <cell r="M39" t="str">
            <v>Direkt</v>
          </cell>
          <cell r="N39">
            <v>598674.06000000006</v>
          </cell>
        </row>
        <row r="40">
          <cell r="D40" t="str">
            <v>Yeni iş</v>
          </cell>
          <cell r="L40">
            <v>750</v>
          </cell>
          <cell r="M40" t="str">
            <v>Direkt</v>
          </cell>
          <cell r="N40">
            <v>2652.91</v>
          </cell>
        </row>
        <row r="41">
          <cell r="D41" t="str">
            <v>Yeni iş</v>
          </cell>
          <cell r="L41">
            <v>760</v>
          </cell>
          <cell r="M41" t="str">
            <v>Direkt</v>
          </cell>
          <cell r="N41">
            <v>342.8</v>
          </cell>
        </row>
        <row r="42">
          <cell r="D42" t="str">
            <v>Yeni iş</v>
          </cell>
          <cell r="L42">
            <v>716</v>
          </cell>
          <cell r="M42" t="str">
            <v>Direkt</v>
          </cell>
          <cell r="N42">
            <v>73325.039999999994</v>
          </cell>
        </row>
        <row r="43">
          <cell r="D43" t="str">
            <v>Yeni iş</v>
          </cell>
          <cell r="L43">
            <v>717</v>
          </cell>
          <cell r="M43" t="str">
            <v>Direkt</v>
          </cell>
          <cell r="N43">
            <v>1048752.9099999999</v>
          </cell>
        </row>
        <row r="44">
          <cell r="D44" t="str">
            <v>Yeni iş</v>
          </cell>
          <cell r="L44">
            <v>750</v>
          </cell>
          <cell r="M44" t="str">
            <v>Direkt</v>
          </cell>
          <cell r="N44">
            <v>35137.07</v>
          </cell>
        </row>
        <row r="45">
          <cell r="D45" t="str">
            <v>Yeni iş</v>
          </cell>
          <cell r="L45">
            <v>760</v>
          </cell>
          <cell r="M45" t="str">
            <v>Direkt</v>
          </cell>
          <cell r="N45">
            <v>171.03</v>
          </cell>
        </row>
        <row r="46">
          <cell r="D46" t="str">
            <v>Yeni iş</v>
          </cell>
          <cell r="L46">
            <v>716</v>
          </cell>
          <cell r="M46" t="str">
            <v>Direkt</v>
          </cell>
          <cell r="N46">
            <v>117304.1</v>
          </cell>
        </row>
        <row r="47">
          <cell r="D47" t="str">
            <v>Yeni iş</v>
          </cell>
          <cell r="L47">
            <v>717</v>
          </cell>
          <cell r="M47" t="str">
            <v>Direkt</v>
          </cell>
          <cell r="N47">
            <v>1462754.63</v>
          </cell>
        </row>
        <row r="48">
          <cell r="D48" t="str">
            <v>Yeni iş</v>
          </cell>
          <cell r="L48">
            <v>750</v>
          </cell>
          <cell r="M48" t="str">
            <v>Direkt</v>
          </cell>
          <cell r="N48">
            <v>1238.9000000000001</v>
          </cell>
        </row>
        <row r="49">
          <cell r="D49" t="str">
            <v>Yeni iş</v>
          </cell>
          <cell r="L49">
            <v>760</v>
          </cell>
          <cell r="M49" t="str">
            <v>Direkt</v>
          </cell>
          <cell r="N49">
            <v>378</v>
          </cell>
        </row>
        <row r="50">
          <cell r="D50" t="str">
            <v>Yeni iş</v>
          </cell>
          <cell r="L50">
            <v>716</v>
          </cell>
          <cell r="M50" t="str">
            <v>Direkt</v>
          </cell>
          <cell r="N50">
            <v>1441632.99</v>
          </cell>
        </row>
        <row r="51">
          <cell r="D51" t="str">
            <v>Yeni iş</v>
          </cell>
          <cell r="L51">
            <v>717</v>
          </cell>
          <cell r="M51" t="str">
            <v>Direkt</v>
          </cell>
          <cell r="N51">
            <v>32957891.929000001</v>
          </cell>
        </row>
        <row r="52">
          <cell r="D52" t="str">
            <v>Yeni iş</v>
          </cell>
          <cell r="L52">
            <v>750</v>
          </cell>
          <cell r="M52" t="str">
            <v>Direkt</v>
          </cell>
          <cell r="N52">
            <v>265415.32</v>
          </cell>
        </row>
        <row r="53">
          <cell r="D53" t="str">
            <v>Yeni iş</v>
          </cell>
          <cell r="L53">
            <v>760</v>
          </cell>
          <cell r="M53" t="str">
            <v>Direkt</v>
          </cell>
          <cell r="N53">
            <v>46926.5</v>
          </cell>
        </row>
        <row r="54">
          <cell r="D54" t="str">
            <v>Yeni iş</v>
          </cell>
          <cell r="L54">
            <v>716</v>
          </cell>
          <cell r="M54" t="str">
            <v>Direkt</v>
          </cell>
          <cell r="N54">
            <v>6257.91</v>
          </cell>
        </row>
        <row r="55">
          <cell r="D55" t="str">
            <v>Yeni iş</v>
          </cell>
          <cell r="L55">
            <v>717</v>
          </cell>
          <cell r="M55" t="str">
            <v>Direkt</v>
          </cell>
          <cell r="N55">
            <v>85907.37</v>
          </cell>
        </row>
        <row r="56">
          <cell r="D56" t="str">
            <v>Yeni iş</v>
          </cell>
          <cell r="L56">
            <v>750</v>
          </cell>
          <cell r="M56" t="str">
            <v>Direkt</v>
          </cell>
          <cell r="N56">
            <v>874.92</v>
          </cell>
        </row>
        <row r="57">
          <cell r="D57" t="str">
            <v>Yeni iş</v>
          </cell>
          <cell r="L57">
            <v>760</v>
          </cell>
          <cell r="M57" t="str">
            <v>Direkt</v>
          </cell>
          <cell r="N57">
            <v>168.44</v>
          </cell>
        </row>
        <row r="58">
          <cell r="D58" t="str">
            <v>Yeni iş</v>
          </cell>
          <cell r="L58">
            <v>716</v>
          </cell>
          <cell r="M58" t="str">
            <v>Direkt</v>
          </cell>
          <cell r="N58">
            <v>8878.33</v>
          </cell>
        </row>
        <row r="59">
          <cell r="D59" t="str">
            <v>Yeni iş</v>
          </cell>
          <cell r="L59">
            <v>717</v>
          </cell>
          <cell r="M59" t="str">
            <v>Direkt</v>
          </cell>
          <cell r="N59">
            <v>368780.57</v>
          </cell>
        </row>
        <row r="60">
          <cell r="D60" t="str">
            <v>Yeni iş</v>
          </cell>
          <cell r="L60">
            <v>750</v>
          </cell>
          <cell r="M60" t="str">
            <v>Direkt</v>
          </cell>
          <cell r="N60">
            <v>3627.89</v>
          </cell>
        </row>
        <row r="61">
          <cell r="D61" t="str">
            <v>Yeni iş</v>
          </cell>
          <cell r="L61">
            <v>760</v>
          </cell>
          <cell r="M61" t="str">
            <v>Direkt</v>
          </cell>
          <cell r="N61">
            <v>646.61</v>
          </cell>
        </row>
        <row r="62">
          <cell r="D62" t="str">
            <v>Yeni iş</v>
          </cell>
          <cell r="L62">
            <v>716</v>
          </cell>
          <cell r="M62" t="str">
            <v>Direkt</v>
          </cell>
          <cell r="N62">
            <v>331756.89</v>
          </cell>
        </row>
        <row r="63">
          <cell r="D63" t="str">
            <v>Yeni iş</v>
          </cell>
          <cell r="L63">
            <v>717</v>
          </cell>
          <cell r="M63" t="str">
            <v>Direkt</v>
          </cell>
          <cell r="N63">
            <v>18261427.59</v>
          </cell>
        </row>
        <row r="64">
          <cell r="D64" t="str">
            <v>Yeni iş</v>
          </cell>
          <cell r="L64">
            <v>750</v>
          </cell>
          <cell r="M64" t="str">
            <v>Direkt</v>
          </cell>
          <cell r="N64">
            <v>116732.67</v>
          </cell>
        </row>
        <row r="65">
          <cell r="D65" t="str">
            <v>Yeni iş</v>
          </cell>
          <cell r="L65">
            <v>760</v>
          </cell>
          <cell r="M65" t="str">
            <v>Direkt</v>
          </cell>
          <cell r="N65">
            <v>15890.9</v>
          </cell>
        </row>
        <row r="66">
          <cell r="D66" t="str">
            <v>Yeni iş</v>
          </cell>
          <cell r="L66">
            <v>716</v>
          </cell>
          <cell r="M66" t="str">
            <v>Direkt</v>
          </cell>
          <cell r="N66">
            <v>121025.3</v>
          </cell>
        </row>
        <row r="67">
          <cell r="D67" t="str">
            <v>Yeni iş</v>
          </cell>
          <cell r="L67">
            <v>717</v>
          </cell>
          <cell r="M67" t="str">
            <v>Direkt</v>
          </cell>
          <cell r="N67">
            <v>2069533.59</v>
          </cell>
        </row>
        <row r="68">
          <cell r="D68" t="str">
            <v>Yeni iş</v>
          </cell>
          <cell r="L68">
            <v>750</v>
          </cell>
          <cell r="M68" t="str">
            <v>Direkt</v>
          </cell>
          <cell r="N68">
            <v>3287.36</v>
          </cell>
        </row>
        <row r="69">
          <cell r="D69" t="str">
            <v>Yeni iş</v>
          </cell>
          <cell r="L69">
            <v>760</v>
          </cell>
          <cell r="M69" t="str">
            <v>Direkt</v>
          </cell>
          <cell r="N69">
            <v>746.9</v>
          </cell>
        </row>
        <row r="70">
          <cell r="D70" t="str">
            <v>Yeni iş</v>
          </cell>
          <cell r="L70">
            <v>716</v>
          </cell>
          <cell r="M70" t="str">
            <v>Direkt</v>
          </cell>
          <cell r="N70">
            <v>284519.86</v>
          </cell>
        </row>
        <row r="71">
          <cell r="D71" t="str">
            <v>Yeni iş</v>
          </cell>
          <cell r="L71">
            <v>717</v>
          </cell>
          <cell r="M71" t="str">
            <v>Direkt</v>
          </cell>
          <cell r="N71">
            <v>9932680.2200000007</v>
          </cell>
        </row>
        <row r="72">
          <cell r="D72" t="str">
            <v>Yeni iş</v>
          </cell>
          <cell r="L72">
            <v>750</v>
          </cell>
          <cell r="M72" t="str">
            <v>Direkt</v>
          </cell>
          <cell r="N72">
            <v>17401.62</v>
          </cell>
        </row>
        <row r="73">
          <cell r="D73" t="str">
            <v>Yeni iş</v>
          </cell>
          <cell r="L73">
            <v>760</v>
          </cell>
          <cell r="M73" t="str">
            <v>Direkt</v>
          </cell>
          <cell r="N73">
            <v>3174.67</v>
          </cell>
        </row>
        <row r="74">
          <cell r="D74" t="str">
            <v>Yeni iş</v>
          </cell>
          <cell r="L74">
            <v>716</v>
          </cell>
          <cell r="M74" t="str">
            <v>Direkt</v>
          </cell>
          <cell r="N74">
            <v>2390.48</v>
          </cell>
        </row>
        <row r="75">
          <cell r="D75" t="str">
            <v>Yeni iş</v>
          </cell>
          <cell r="L75">
            <v>717</v>
          </cell>
          <cell r="M75" t="str">
            <v>Direkt</v>
          </cell>
          <cell r="N75">
            <v>158596.34</v>
          </cell>
        </row>
        <row r="76">
          <cell r="D76" t="str">
            <v>Yeni iş</v>
          </cell>
          <cell r="L76">
            <v>750</v>
          </cell>
          <cell r="M76" t="str">
            <v>Direkt</v>
          </cell>
          <cell r="N76">
            <v>137.76</v>
          </cell>
        </row>
        <row r="77">
          <cell r="D77" t="str">
            <v>Yeni iş</v>
          </cell>
          <cell r="L77">
            <v>760</v>
          </cell>
          <cell r="M77" t="str">
            <v>Direkt</v>
          </cell>
          <cell r="N77">
            <v>64.14</v>
          </cell>
        </row>
        <row r="78">
          <cell r="D78" t="str">
            <v>Yeni iş</v>
          </cell>
          <cell r="L78">
            <v>716</v>
          </cell>
          <cell r="M78" t="str">
            <v>Direkt</v>
          </cell>
          <cell r="N78">
            <v>7860.36</v>
          </cell>
        </row>
        <row r="79">
          <cell r="D79" t="str">
            <v>Yeni iş</v>
          </cell>
          <cell r="L79">
            <v>717</v>
          </cell>
          <cell r="M79" t="str">
            <v>Direkt</v>
          </cell>
          <cell r="N79">
            <v>363777.43</v>
          </cell>
        </row>
        <row r="80">
          <cell r="D80" t="str">
            <v>Yeni iş</v>
          </cell>
          <cell r="L80">
            <v>750</v>
          </cell>
          <cell r="M80" t="str">
            <v>Direkt</v>
          </cell>
          <cell r="N80">
            <v>1508.27</v>
          </cell>
        </row>
        <row r="81">
          <cell r="D81" t="str">
            <v>Yeni iş</v>
          </cell>
          <cell r="L81">
            <v>760</v>
          </cell>
          <cell r="M81" t="str">
            <v>Direkt</v>
          </cell>
          <cell r="N81">
            <v>247.95</v>
          </cell>
        </row>
        <row r="82">
          <cell r="D82" t="str">
            <v>Yeni iş</v>
          </cell>
          <cell r="L82">
            <v>716</v>
          </cell>
          <cell r="M82" t="str">
            <v>Direkt</v>
          </cell>
          <cell r="N82">
            <v>0</v>
          </cell>
        </row>
        <row r="83">
          <cell r="D83" t="str">
            <v>Yeni iş</v>
          </cell>
          <cell r="L83">
            <v>717</v>
          </cell>
          <cell r="M83" t="str">
            <v>Direkt</v>
          </cell>
          <cell r="N83">
            <v>2036880.47</v>
          </cell>
        </row>
        <row r="84">
          <cell r="D84" t="str">
            <v>Yeni iş</v>
          </cell>
          <cell r="L84">
            <v>750</v>
          </cell>
          <cell r="M84" t="str">
            <v>Direkt</v>
          </cell>
          <cell r="N84">
            <v>0</v>
          </cell>
        </row>
        <row r="85">
          <cell r="D85" t="str">
            <v>Yeni iş</v>
          </cell>
          <cell r="L85">
            <v>760</v>
          </cell>
          <cell r="M85" t="str">
            <v>Direkt</v>
          </cell>
          <cell r="N85">
            <v>2027.26</v>
          </cell>
        </row>
        <row r="86">
          <cell r="D86" t="str">
            <v>Yeni iş</v>
          </cell>
          <cell r="L86">
            <v>716</v>
          </cell>
          <cell r="M86" t="str">
            <v>Direkt</v>
          </cell>
          <cell r="N86">
            <v>100</v>
          </cell>
        </row>
        <row r="87">
          <cell r="D87" t="str">
            <v>Yeni iş</v>
          </cell>
          <cell r="L87">
            <v>717</v>
          </cell>
          <cell r="M87" t="str">
            <v>Direkt</v>
          </cell>
          <cell r="N87">
            <v>8058921.9500000002</v>
          </cell>
        </row>
        <row r="88">
          <cell r="D88" t="str">
            <v>Yeni iş</v>
          </cell>
          <cell r="L88">
            <v>750</v>
          </cell>
          <cell r="M88" t="str">
            <v>Direkt</v>
          </cell>
          <cell r="N88">
            <v>0</v>
          </cell>
        </row>
        <row r="89">
          <cell r="D89" t="str">
            <v>Yeni iş</v>
          </cell>
          <cell r="L89">
            <v>760</v>
          </cell>
          <cell r="M89" t="str">
            <v>Direkt</v>
          </cell>
          <cell r="N89">
            <v>7664.48</v>
          </cell>
        </row>
        <row r="90">
          <cell r="D90" t="str">
            <v>Yeni iş</v>
          </cell>
          <cell r="L90">
            <v>716</v>
          </cell>
          <cell r="M90" t="str">
            <v>Direkt</v>
          </cell>
          <cell r="N90">
            <v>3238.6</v>
          </cell>
        </row>
        <row r="91">
          <cell r="D91" t="str">
            <v>Yeni iş</v>
          </cell>
          <cell r="L91">
            <v>717</v>
          </cell>
          <cell r="M91" t="str">
            <v>Direkt</v>
          </cell>
          <cell r="N91">
            <v>645412.74</v>
          </cell>
        </row>
        <row r="92">
          <cell r="D92" t="str">
            <v>Yeni iş</v>
          </cell>
          <cell r="L92">
            <v>750</v>
          </cell>
          <cell r="M92" t="str">
            <v>Direkt</v>
          </cell>
          <cell r="N92">
            <v>6849.78</v>
          </cell>
        </row>
        <row r="93">
          <cell r="D93" t="str">
            <v>Yeni iş</v>
          </cell>
          <cell r="L93">
            <v>760</v>
          </cell>
          <cell r="M93" t="str">
            <v>Direkt</v>
          </cell>
          <cell r="N93">
            <v>417.55</v>
          </cell>
        </row>
        <row r="94">
          <cell r="D94" t="str">
            <v>Yeni iş</v>
          </cell>
          <cell r="L94">
            <v>716</v>
          </cell>
          <cell r="M94" t="str">
            <v>Direkt</v>
          </cell>
          <cell r="N94">
            <v>5694.04</v>
          </cell>
        </row>
        <row r="95">
          <cell r="D95" t="str">
            <v>Yeni iş</v>
          </cell>
          <cell r="L95">
            <v>717</v>
          </cell>
          <cell r="M95" t="str">
            <v>Direkt</v>
          </cell>
          <cell r="N95">
            <v>266772.94</v>
          </cell>
        </row>
        <row r="96">
          <cell r="D96" t="str">
            <v>Yeni iş</v>
          </cell>
          <cell r="L96">
            <v>750</v>
          </cell>
          <cell r="M96" t="str">
            <v>Direkt</v>
          </cell>
          <cell r="N96">
            <v>2757.28</v>
          </cell>
        </row>
        <row r="97">
          <cell r="D97" t="str">
            <v>Yeni iş</v>
          </cell>
          <cell r="L97">
            <v>760</v>
          </cell>
          <cell r="M97" t="str">
            <v>Direkt</v>
          </cell>
          <cell r="N97">
            <v>446</v>
          </cell>
        </row>
        <row r="98">
          <cell r="D98" t="str">
            <v>Yeni iş</v>
          </cell>
          <cell r="L98">
            <v>716</v>
          </cell>
          <cell r="M98" t="str">
            <v>Direkt</v>
          </cell>
          <cell r="N98">
            <v>4838</v>
          </cell>
        </row>
        <row r="99">
          <cell r="D99" t="str">
            <v>Yeni iş</v>
          </cell>
          <cell r="L99">
            <v>717</v>
          </cell>
          <cell r="M99" t="str">
            <v>Direkt</v>
          </cell>
          <cell r="N99">
            <v>60249.87</v>
          </cell>
        </row>
        <row r="100">
          <cell r="D100" t="str">
            <v>Yeni iş</v>
          </cell>
          <cell r="L100">
            <v>750</v>
          </cell>
          <cell r="M100" t="str">
            <v>Direkt</v>
          </cell>
          <cell r="N100">
            <v>224.19</v>
          </cell>
        </row>
        <row r="101">
          <cell r="D101" t="str">
            <v>Yeni iş</v>
          </cell>
          <cell r="L101">
            <v>760</v>
          </cell>
          <cell r="M101" t="str">
            <v>Direkt</v>
          </cell>
          <cell r="N101">
            <v>16</v>
          </cell>
        </row>
        <row r="102">
          <cell r="D102" t="str">
            <v>Yeni iş</v>
          </cell>
          <cell r="L102">
            <v>716</v>
          </cell>
          <cell r="M102" t="str">
            <v>Direkt</v>
          </cell>
          <cell r="N102">
            <v>999615.36</v>
          </cell>
        </row>
        <row r="103">
          <cell r="D103" t="str">
            <v>Yeni iş</v>
          </cell>
          <cell r="L103">
            <v>717</v>
          </cell>
          <cell r="M103" t="str">
            <v>Direkt</v>
          </cell>
          <cell r="N103">
            <v>23162440.039999999</v>
          </cell>
        </row>
        <row r="104">
          <cell r="D104" t="str">
            <v>Yeni iş</v>
          </cell>
          <cell r="L104">
            <v>750</v>
          </cell>
          <cell r="M104" t="str">
            <v>Direkt</v>
          </cell>
          <cell r="N104">
            <v>23636</v>
          </cell>
        </row>
        <row r="105">
          <cell r="D105" t="str">
            <v>Yeni iş</v>
          </cell>
          <cell r="L105">
            <v>760</v>
          </cell>
          <cell r="M105" t="str">
            <v>Direkt</v>
          </cell>
          <cell r="N105">
            <v>4640.6400000000003</v>
          </cell>
        </row>
        <row r="106">
          <cell r="D106" t="str">
            <v>Yeni iş</v>
          </cell>
          <cell r="L106">
            <v>716</v>
          </cell>
          <cell r="M106" t="str">
            <v>Direkt</v>
          </cell>
          <cell r="N106">
            <v>2139269.67</v>
          </cell>
        </row>
        <row r="107">
          <cell r="D107" t="str">
            <v>Yeni iş</v>
          </cell>
          <cell r="L107">
            <v>717</v>
          </cell>
          <cell r="M107" t="str">
            <v>Direkt</v>
          </cell>
          <cell r="N107">
            <v>40062071.939999998</v>
          </cell>
        </row>
        <row r="108">
          <cell r="D108" t="str">
            <v>Yeni iş</v>
          </cell>
          <cell r="L108">
            <v>750</v>
          </cell>
          <cell r="M108" t="str">
            <v>Direkt</v>
          </cell>
          <cell r="N108">
            <v>70382.36</v>
          </cell>
        </row>
        <row r="109">
          <cell r="D109" t="str">
            <v>Yeni iş</v>
          </cell>
          <cell r="L109">
            <v>760</v>
          </cell>
          <cell r="M109" t="str">
            <v>Direkt</v>
          </cell>
          <cell r="N109">
            <v>11841.09</v>
          </cell>
        </row>
        <row r="110">
          <cell r="D110" t="str">
            <v>Yeni iş</v>
          </cell>
          <cell r="L110">
            <v>716</v>
          </cell>
          <cell r="M110" t="str">
            <v>Direkt</v>
          </cell>
          <cell r="N110">
            <v>4800</v>
          </cell>
        </row>
        <row r="111">
          <cell r="D111" t="str">
            <v>Yeni iş</v>
          </cell>
          <cell r="L111">
            <v>717</v>
          </cell>
          <cell r="M111" t="str">
            <v>Direkt</v>
          </cell>
          <cell r="N111">
            <v>192299.03</v>
          </cell>
        </row>
        <row r="112">
          <cell r="D112" t="str">
            <v>Yeni iş</v>
          </cell>
          <cell r="L112">
            <v>750</v>
          </cell>
          <cell r="M112" t="str">
            <v>Direkt</v>
          </cell>
          <cell r="N112">
            <v>433.89</v>
          </cell>
        </row>
        <row r="113">
          <cell r="D113" t="str">
            <v>Yeni iş</v>
          </cell>
          <cell r="L113">
            <v>760</v>
          </cell>
          <cell r="M113" t="str">
            <v>Direkt</v>
          </cell>
          <cell r="N113">
            <v>42</v>
          </cell>
        </row>
        <row r="114">
          <cell r="D114" t="str">
            <v>Yeni iş</v>
          </cell>
          <cell r="L114">
            <v>716</v>
          </cell>
          <cell r="M114" t="str">
            <v>Direkt</v>
          </cell>
          <cell r="N114">
            <v>23834.51</v>
          </cell>
        </row>
        <row r="115">
          <cell r="D115" t="str">
            <v>Yeni iş</v>
          </cell>
          <cell r="L115">
            <v>717</v>
          </cell>
          <cell r="M115" t="str">
            <v>Direkt</v>
          </cell>
          <cell r="N115">
            <v>794052.54</v>
          </cell>
        </row>
        <row r="116">
          <cell r="D116" t="str">
            <v>Yeni iş</v>
          </cell>
          <cell r="L116">
            <v>750</v>
          </cell>
          <cell r="M116" t="str">
            <v>Direkt</v>
          </cell>
          <cell r="N116">
            <v>10505.29</v>
          </cell>
        </row>
        <row r="117">
          <cell r="D117" t="str">
            <v>Yeni iş</v>
          </cell>
          <cell r="L117">
            <v>760</v>
          </cell>
          <cell r="M117" t="str">
            <v>Direkt</v>
          </cell>
          <cell r="N117">
            <v>884.6</v>
          </cell>
        </row>
        <row r="118">
          <cell r="D118" t="str">
            <v>Yeni iş</v>
          </cell>
          <cell r="L118">
            <v>716</v>
          </cell>
          <cell r="M118" t="str">
            <v>Direkt</v>
          </cell>
          <cell r="N118">
            <v>3999</v>
          </cell>
        </row>
        <row r="119">
          <cell r="D119" t="str">
            <v>Yeni iş</v>
          </cell>
          <cell r="L119">
            <v>717</v>
          </cell>
          <cell r="M119" t="str">
            <v>Direkt</v>
          </cell>
          <cell r="N119">
            <v>61945.27</v>
          </cell>
        </row>
        <row r="120">
          <cell r="D120" t="str">
            <v>Yeni iş</v>
          </cell>
          <cell r="L120">
            <v>750</v>
          </cell>
          <cell r="M120" t="str">
            <v>Direkt</v>
          </cell>
          <cell r="N120">
            <v>187.7</v>
          </cell>
        </row>
        <row r="121">
          <cell r="D121" t="str">
            <v>Yeni iş</v>
          </cell>
          <cell r="L121">
            <v>760</v>
          </cell>
          <cell r="M121" t="str">
            <v>Direkt</v>
          </cell>
          <cell r="N121">
            <v>70.2</v>
          </cell>
        </row>
        <row r="122">
          <cell r="D122" t="str">
            <v>Yenileme</v>
          </cell>
          <cell r="L122">
            <v>716</v>
          </cell>
          <cell r="M122" t="str">
            <v>Direkt</v>
          </cell>
          <cell r="N122">
            <v>3080491.7250000001</v>
          </cell>
        </row>
        <row r="123">
          <cell r="D123" t="str">
            <v>Yenileme</v>
          </cell>
          <cell r="L123">
            <v>717</v>
          </cell>
          <cell r="M123" t="str">
            <v>Direkt</v>
          </cell>
          <cell r="N123">
            <v>61948290.647500001</v>
          </cell>
        </row>
        <row r="124">
          <cell r="D124" t="str">
            <v>Yenileme</v>
          </cell>
          <cell r="L124">
            <v>750</v>
          </cell>
          <cell r="M124" t="str">
            <v>Direkt</v>
          </cell>
          <cell r="N124">
            <v>565390.23</v>
          </cell>
        </row>
        <row r="125">
          <cell r="D125" t="str">
            <v>Yenileme</v>
          </cell>
          <cell r="L125">
            <v>760</v>
          </cell>
          <cell r="M125" t="str">
            <v>Direkt</v>
          </cell>
          <cell r="N125">
            <v>112890.21</v>
          </cell>
        </row>
        <row r="126">
          <cell r="D126" t="str">
            <v>Yenileme</v>
          </cell>
          <cell r="L126">
            <v>716</v>
          </cell>
          <cell r="M126" t="str">
            <v>Direkt</v>
          </cell>
          <cell r="N126">
            <v>117010.77</v>
          </cell>
        </row>
        <row r="127">
          <cell r="D127" t="str">
            <v>Yenileme</v>
          </cell>
          <cell r="L127">
            <v>717</v>
          </cell>
          <cell r="M127" t="str">
            <v>Direkt</v>
          </cell>
          <cell r="N127">
            <v>1939263.48</v>
          </cell>
        </row>
        <row r="128">
          <cell r="D128" t="str">
            <v>Yenileme</v>
          </cell>
          <cell r="L128">
            <v>750</v>
          </cell>
          <cell r="M128" t="str">
            <v>Direkt</v>
          </cell>
          <cell r="N128">
            <v>20925.18</v>
          </cell>
        </row>
        <row r="129">
          <cell r="D129" t="str">
            <v>Yenileme</v>
          </cell>
          <cell r="L129">
            <v>760</v>
          </cell>
          <cell r="M129" t="str">
            <v>Direkt</v>
          </cell>
          <cell r="N129">
            <v>4477.1899999999996</v>
          </cell>
        </row>
        <row r="130">
          <cell r="D130" t="str">
            <v>Yenileme</v>
          </cell>
          <cell r="L130">
            <v>716</v>
          </cell>
          <cell r="M130" t="str">
            <v>Direkt</v>
          </cell>
          <cell r="N130">
            <v>32796.129999999997</v>
          </cell>
        </row>
        <row r="131">
          <cell r="D131" t="str">
            <v>Yenileme</v>
          </cell>
          <cell r="L131">
            <v>717</v>
          </cell>
          <cell r="M131" t="str">
            <v>Direkt</v>
          </cell>
          <cell r="N131">
            <v>1487732.8</v>
          </cell>
        </row>
        <row r="132">
          <cell r="D132" t="str">
            <v>Yenileme</v>
          </cell>
          <cell r="L132">
            <v>750</v>
          </cell>
          <cell r="M132" t="str">
            <v>Direkt</v>
          </cell>
          <cell r="N132">
            <v>13303.49</v>
          </cell>
        </row>
        <row r="133">
          <cell r="D133" t="str">
            <v>Yenileme</v>
          </cell>
          <cell r="L133">
            <v>760</v>
          </cell>
          <cell r="M133" t="str">
            <v>Direkt</v>
          </cell>
          <cell r="N133">
            <v>2980.25</v>
          </cell>
        </row>
        <row r="134">
          <cell r="D134" t="str">
            <v>Yenileme</v>
          </cell>
          <cell r="L134">
            <v>716</v>
          </cell>
          <cell r="M134" t="str">
            <v>Direkt</v>
          </cell>
          <cell r="N134">
            <v>164949.64000000001</v>
          </cell>
        </row>
        <row r="135">
          <cell r="D135" t="str">
            <v>Yenileme</v>
          </cell>
          <cell r="L135">
            <v>717</v>
          </cell>
          <cell r="M135" t="str">
            <v>Direkt</v>
          </cell>
          <cell r="N135">
            <v>11455852.57</v>
          </cell>
        </row>
        <row r="136">
          <cell r="D136" t="str">
            <v>Yenileme</v>
          </cell>
          <cell r="L136">
            <v>750</v>
          </cell>
          <cell r="M136" t="str">
            <v>Direkt</v>
          </cell>
          <cell r="N136">
            <v>73963.48</v>
          </cell>
        </row>
        <row r="137">
          <cell r="D137" t="str">
            <v>Yenileme</v>
          </cell>
          <cell r="L137">
            <v>760</v>
          </cell>
          <cell r="M137" t="str">
            <v>Direkt</v>
          </cell>
          <cell r="N137">
            <v>9702.77</v>
          </cell>
        </row>
        <row r="138">
          <cell r="D138" t="str">
            <v>Yenileme</v>
          </cell>
          <cell r="L138">
            <v>716</v>
          </cell>
          <cell r="M138" t="str">
            <v>Direkt</v>
          </cell>
          <cell r="N138">
            <v>31207.25</v>
          </cell>
        </row>
        <row r="139">
          <cell r="D139" t="str">
            <v>Yenileme</v>
          </cell>
          <cell r="L139">
            <v>717</v>
          </cell>
          <cell r="M139" t="str">
            <v>Direkt</v>
          </cell>
          <cell r="N139">
            <v>400657.16</v>
          </cell>
        </row>
        <row r="140">
          <cell r="D140" t="str">
            <v>Yenileme</v>
          </cell>
          <cell r="L140">
            <v>750</v>
          </cell>
          <cell r="M140" t="str">
            <v>Direkt</v>
          </cell>
          <cell r="N140">
            <v>9884.24</v>
          </cell>
        </row>
        <row r="141">
          <cell r="D141" t="str">
            <v>Yenileme</v>
          </cell>
          <cell r="L141">
            <v>760</v>
          </cell>
          <cell r="M141" t="str">
            <v>Direkt</v>
          </cell>
          <cell r="N141">
            <v>565.70000000000005</v>
          </cell>
        </row>
        <row r="142">
          <cell r="D142" t="str">
            <v>Yenileme</v>
          </cell>
          <cell r="L142">
            <v>716</v>
          </cell>
          <cell r="M142" t="str">
            <v>Direkt</v>
          </cell>
          <cell r="N142">
            <v>4406.5600000000004</v>
          </cell>
        </row>
        <row r="143">
          <cell r="D143" t="str">
            <v>Yenileme</v>
          </cell>
          <cell r="L143">
            <v>717</v>
          </cell>
          <cell r="M143" t="str">
            <v>Direkt</v>
          </cell>
          <cell r="N143">
            <v>31667.26</v>
          </cell>
        </row>
        <row r="144">
          <cell r="D144" t="str">
            <v>Yenileme</v>
          </cell>
          <cell r="L144">
            <v>750</v>
          </cell>
          <cell r="M144" t="str">
            <v>Direkt</v>
          </cell>
          <cell r="N144">
            <v>492.87</v>
          </cell>
        </row>
        <row r="145">
          <cell r="D145" t="str">
            <v>Yenileme</v>
          </cell>
          <cell r="L145">
            <v>760</v>
          </cell>
          <cell r="M145" t="str">
            <v>Direkt</v>
          </cell>
          <cell r="N145">
            <v>44</v>
          </cell>
        </row>
        <row r="146">
          <cell r="D146" t="str">
            <v>Yenileme</v>
          </cell>
          <cell r="L146">
            <v>716</v>
          </cell>
          <cell r="M146" t="str">
            <v>Direkt</v>
          </cell>
          <cell r="N146">
            <v>2406.6</v>
          </cell>
        </row>
        <row r="147">
          <cell r="D147" t="str">
            <v>Yenileme</v>
          </cell>
          <cell r="L147">
            <v>717</v>
          </cell>
          <cell r="M147" t="str">
            <v>Direkt</v>
          </cell>
          <cell r="N147">
            <v>90354.2</v>
          </cell>
        </row>
        <row r="148">
          <cell r="D148" t="str">
            <v>Yenileme</v>
          </cell>
          <cell r="L148">
            <v>750</v>
          </cell>
          <cell r="M148" t="str">
            <v>Direkt</v>
          </cell>
          <cell r="N148">
            <v>2709.8</v>
          </cell>
        </row>
        <row r="149">
          <cell r="D149" t="str">
            <v>Yenileme</v>
          </cell>
          <cell r="L149">
            <v>760</v>
          </cell>
          <cell r="M149" t="str">
            <v>Direkt</v>
          </cell>
          <cell r="N149">
            <v>64.180000000000007</v>
          </cell>
        </row>
        <row r="150">
          <cell r="D150" t="str">
            <v>Yenileme</v>
          </cell>
          <cell r="L150">
            <v>716</v>
          </cell>
          <cell r="M150" t="str">
            <v>Direkt</v>
          </cell>
          <cell r="N150">
            <v>532857.81999999995</v>
          </cell>
        </row>
        <row r="151">
          <cell r="D151" t="str">
            <v>Yenileme</v>
          </cell>
          <cell r="L151">
            <v>717</v>
          </cell>
          <cell r="M151" t="str">
            <v>Direkt</v>
          </cell>
          <cell r="N151">
            <v>10110079.140000001</v>
          </cell>
        </row>
        <row r="152">
          <cell r="D152" t="str">
            <v>Yenileme</v>
          </cell>
          <cell r="L152">
            <v>750</v>
          </cell>
          <cell r="M152" t="str">
            <v>Direkt</v>
          </cell>
          <cell r="N152">
            <v>96519</v>
          </cell>
        </row>
        <row r="153">
          <cell r="D153" t="str">
            <v>Yenileme</v>
          </cell>
          <cell r="L153">
            <v>760</v>
          </cell>
          <cell r="M153" t="str">
            <v>Direkt</v>
          </cell>
          <cell r="N153">
            <v>17380.16</v>
          </cell>
        </row>
        <row r="154">
          <cell r="D154" t="str">
            <v>Yenileme</v>
          </cell>
          <cell r="L154">
            <v>716</v>
          </cell>
          <cell r="M154" t="str">
            <v>Direkt</v>
          </cell>
          <cell r="N154">
            <v>7334.42</v>
          </cell>
        </row>
        <row r="155">
          <cell r="D155" t="str">
            <v>Yenileme</v>
          </cell>
          <cell r="L155">
            <v>717</v>
          </cell>
          <cell r="M155" t="str">
            <v>Direkt</v>
          </cell>
          <cell r="N155">
            <v>103605.27</v>
          </cell>
        </row>
        <row r="156">
          <cell r="D156" t="str">
            <v>Yenileme</v>
          </cell>
          <cell r="L156">
            <v>750</v>
          </cell>
          <cell r="M156" t="str">
            <v>Direkt</v>
          </cell>
          <cell r="N156">
            <v>944.85</v>
          </cell>
        </row>
        <row r="157">
          <cell r="D157" t="str">
            <v>Yenileme</v>
          </cell>
          <cell r="L157">
            <v>760</v>
          </cell>
          <cell r="M157" t="str">
            <v>Direkt</v>
          </cell>
          <cell r="N157">
            <v>193.87</v>
          </cell>
        </row>
        <row r="158">
          <cell r="D158" t="str">
            <v>Yenileme</v>
          </cell>
          <cell r="L158">
            <v>716</v>
          </cell>
          <cell r="M158" t="str">
            <v>Direkt</v>
          </cell>
          <cell r="N158">
            <v>10263.16</v>
          </cell>
        </row>
        <row r="159">
          <cell r="D159" t="str">
            <v>Yenileme</v>
          </cell>
          <cell r="L159">
            <v>717</v>
          </cell>
          <cell r="M159" t="str">
            <v>Direkt</v>
          </cell>
          <cell r="N159">
            <v>279496.33</v>
          </cell>
        </row>
        <row r="160">
          <cell r="D160" t="str">
            <v>Yenileme</v>
          </cell>
          <cell r="L160">
            <v>750</v>
          </cell>
          <cell r="M160" t="str">
            <v>Direkt</v>
          </cell>
          <cell r="N160">
            <v>2724.53</v>
          </cell>
        </row>
        <row r="161">
          <cell r="D161" t="str">
            <v>Yenileme</v>
          </cell>
          <cell r="L161">
            <v>760</v>
          </cell>
          <cell r="M161" t="str">
            <v>Direkt</v>
          </cell>
          <cell r="N161">
            <v>523.95000000000005</v>
          </cell>
        </row>
        <row r="162">
          <cell r="D162" t="str">
            <v>Yenileme</v>
          </cell>
          <cell r="L162">
            <v>716</v>
          </cell>
          <cell r="M162" t="str">
            <v>Direkt</v>
          </cell>
          <cell r="N162">
            <v>171302.86</v>
          </cell>
        </row>
        <row r="163">
          <cell r="D163" t="str">
            <v>Yenileme</v>
          </cell>
          <cell r="L163">
            <v>717</v>
          </cell>
          <cell r="M163" t="str">
            <v>Direkt</v>
          </cell>
          <cell r="N163">
            <v>6477559.8499999996</v>
          </cell>
        </row>
        <row r="164">
          <cell r="D164" t="str">
            <v>Yenileme</v>
          </cell>
          <cell r="L164">
            <v>750</v>
          </cell>
          <cell r="M164" t="str">
            <v>Direkt</v>
          </cell>
          <cell r="N164">
            <v>54119.73</v>
          </cell>
        </row>
        <row r="165">
          <cell r="D165" t="str">
            <v>Yenileme</v>
          </cell>
          <cell r="L165">
            <v>760</v>
          </cell>
          <cell r="M165" t="str">
            <v>Direkt</v>
          </cell>
          <cell r="N165">
            <v>5176.45</v>
          </cell>
        </row>
        <row r="166">
          <cell r="D166" t="str">
            <v>Yenileme</v>
          </cell>
          <cell r="L166">
            <v>716</v>
          </cell>
          <cell r="M166" t="str">
            <v>Direkt</v>
          </cell>
          <cell r="N166">
            <v>2371.89</v>
          </cell>
        </row>
        <row r="167">
          <cell r="D167" t="str">
            <v>Yenileme</v>
          </cell>
          <cell r="L167">
            <v>717</v>
          </cell>
          <cell r="M167" t="str">
            <v>Direkt</v>
          </cell>
          <cell r="N167">
            <v>36524.28</v>
          </cell>
        </row>
        <row r="168">
          <cell r="D168" t="str">
            <v>Yenileme</v>
          </cell>
          <cell r="L168">
            <v>750</v>
          </cell>
          <cell r="M168" t="str">
            <v>Direkt</v>
          </cell>
          <cell r="N168">
            <v>106.07</v>
          </cell>
        </row>
        <row r="169">
          <cell r="D169" t="str">
            <v>Yenileme</v>
          </cell>
          <cell r="L169">
            <v>760</v>
          </cell>
          <cell r="M169" t="str">
            <v>Direkt</v>
          </cell>
          <cell r="N169">
            <v>36.1</v>
          </cell>
        </row>
        <row r="170">
          <cell r="D170" t="str">
            <v>Yenileme</v>
          </cell>
          <cell r="L170">
            <v>716</v>
          </cell>
          <cell r="M170" t="str">
            <v>Direkt</v>
          </cell>
          <cell r="N170">
            <v>41500</v>
          </cell>
        </row>
        <row r="171">
          <cell r="D171" t="str">
            <v>Yenileme</v>
          </cell>
          <cell r="L171">
            <v>717</v>
          </cell>
          <cell r="M171" t="str">
            <v>Direkt</v>
          </cell>
          <cell r="N171">
            <v>3034720.86</v>
          </cell>
        </row>
        <row r="172">
          <cell r="D172" t="str">
            <v>Yenileme</v>
          </cell>
          <cell r="L172">
            <v>750</v>
          </cell>
          <cell r="M172" t="str">
            <v>Direkt</v>
          </cell>
          <cell r="N172">
            <v>3878.45</v>
          </cell>
        </row>
        <row r="173">
          <cell r="D173" t="str">
            <v>Yenileme</v>
          </cell>
          <cell r="L173">
            <v>760</v>
          </cell>
          <cell r="M173" t="str">
            <v>Direkt</v>
          </cell>
          <cell r="N173">
            <v>664</v>
          </cell>
        </row>
        <row r="174">
          <cell r="D174" t="str">
            <v>Yenileme</v>
          </cell>
          <cell r="L174">
            <v>716</v>
          </cell>
          <cell r="M174" t="str">
            <v>Direkt</v>
          </cell>
          <cell r="N174">
            <v>620</v>
          </cell>
        </row>
        <row r="175">
          <cell r="D175" t="str">
            <v>Yenileme</v>
          </cell>
          <cell r="L175">
            <v>717</v>
          </cell>
          <cell r="M175" t="str">
            <v>Direkt</v>
          </cell>
          <cell r="N175">
            <v>21796.73</v>
          </cell>
        </row>
        <row r="176">
          <cell r="D176" t="str">
            <v>Yenileme</v>
          </cell>
          <cell r="L176">
            <v>750</v>
          </cell>
          <cell r="M176" t="str">
            <v>Direkt</v>
          </cell>
          <cell r="N176">
            <v>10</v>
          </cell>
        </row>
        <row r="177">
          <cell r="D177" t="str">
            <v>Yenileme</v>
          </cell>
          <cell r="L177">
            <v>760</v>
          </cell>
          <cell r="M177" t="str">
            <v>Direkt</v>
          </cell>
          <cell r="N177">
            <v>8</v>
          </cell>
        </row>
        <row r="178">
          <cell r="D178" t="str">
            <v>Yenileme</v>
          </cell>
          <cell r="L178">
            <v>716</v>
          </cell>
          <cell r="M178" t="str">
            <v>Direkt</v>
          </cell>
          <cell r="N178">
            <v>0</v>
          </cell>
        </row>
        <row r="179">
          <cell r="D179" t="str">
            <v>Yenileme</v>
          </cell>
          <cell r="L179">
            <v>717</v>
          </cell>
          <cell r="M179" t="str">
            <v>Direkt</v>
          </cell>
          <cell r="N179">
            <v>16067.41</v>
          </cell>
        </row>
        <row r="180">
          <cell r="D180" t="str">
            <v>Yenileme</v>
          </cell>
          <cell r="L180">
            <v>760</v>
          </cell>
          <cell r="M180" t="str">
            <v>Direkt</v>
          </cell>
          <cell r="N180">
            <v>16.04</v>
          </cell>
        </row>
        <row r="181">
          <cell r="D181" t="str">
            <v>Yenileme</v>
          </cell>
          <cell r="L181">
            <v>717</v>
          </cell>
          <cell r="M181" t="str">
            <v>Direkt</v>
          </cell>
          <cell r="N181">
            <v>494354.37</v>
          </cell>
        </row>
        <row r="182">
          <cell r="D182" t="str">
            <v>Yenileme</v>
          </cell>
          <cell r="L182">
            <v>760</v>
          </cell>
          <cell r="M182" t="str">
            <v>Direkt</v>
          </cell>
          <cell r="N182">
            <v>562.89</v>
          </cell>
        </row>
        <row r="183">
          <cell r="D183" t="str">
            <v>Yenileme</v>
          </cell>
          <cell r="L183">
            <v>716</v>
          </cell>
          <cell r="M183" t="str">
            <v>Direkt</v>
          </cell>
          <cell r="N183">
            <v>5099.76</v>
          </cell>
        </row>
        <row r="184">
          <cell r="D184" t="str">
            <v>Yenileme</v>
          </cell>
          <cell r="L184">
            <v>717</v>
          </cell>
          <cell r="M184" t="str">
            <v>Direkt</v>
          </cell>
          <cell r="N184">
            <v>666164.49</v>
          </cell>
        </row>
        <row r="185">
          <cell r="D185" t="str">
            <v>Yenileme</v>
          </cell>
          <cell r="L185">
            <v>750</v>
          </cell>
          <cell r="M185" t="str">
            <v>Direkt</v>
          </cell>
          <cell r="N185">
            <v>7505.28</v>
          </cell>
        </row>
        <row r="186">
          <cell r="D186" t="str">
            <v>Yenileme</v>
          </cell>
          <cell r="L186">
            <v>760</v>
          </cell>
          <cell r="M186" t="str">
            <v>Direkt</v>
          </cell>
          <cell r="N186">
            <v>758.42</v>
          </cell>
        </row>
        <row r="187">
          <cell r="D187" t="str">
            <v>Yenileme</v>
          </cell>
          <cell r="L187">
            <v>716</v>
          </cell>
          <cell r="M187" t="str">
            <v>Direkt</v>
          </cell>
          <cell r="N187">
            <v>26213.34</v>
          </cell>
        </row>
        <row r="188">
          <cell r="D188" t="str">
            <v>Yenileme</v>
          </cell>
          <cell r="L188">
            <v>717</v>
          </cell>
          <cell r="M188" t="str">
            <v>Direkt</v>
          </cell>
          <cell r="N188">
            <v>1496178.02</v>
          </cell>
        </row>
        <row r="189">
          <cell r="D189" t="str">
            <v>Yenileme</v>
          </cell>
          <cell r="L189">
            <v>750</v>
          </cell>
          <cell r="M189" t="str">
            <v>Direkt</v>
          </cell>
          <cell r="N189">
            <v>1782.29</v>
          </cell>
        </row>
        <row r="190">
          <cell r="D190" t="str">
            <v>Yenileme</v>
          </cell>
          <cell r="L190">
            <v>760</v>
          </cell>
          <cell r="M190" t="str">
            <v>Direkt</v>
          </cell>
          <cell r="N190">
            <v>609.32000000000005</v>
          </cell>
        </row>
        <row r="191">
          <cell r="D191" t="str">
            <v>Yenileme</v>
          </cell>
          <cell r="L191">
            <v>716</v>
          </cell>
          <cell r="M191" t="str">
            <v>Direkt</v>
          </cell>
          <cell r="N191">
            <v>92151.9</v>
          </cell>
        </row>
        <row r="192">
          <cell r="D192" t="str">
            <v>Yenileme</v>
          </cell>
          <cell r="L192">
            <v>717</v>
          </cell>
          <cell r="M192" t="str">
            <v>Direkt</v>
          </cell>
          <cell r="N192">
            <v>4332870.09</v>
          </cell>
        </row>
        <row r="193">
          <cell r="D193" t="str">
            <v>Yenileme</v>
          </cell>
          <cell r="L193">
            <v>750</v>
          </cell>
          <cell r="M193" t="str">
            <v>Direkt</v>
          </cell>
          <cell r="N193">
            <v>4204.9799999999996</v>
          </cell>
        </row>
        <row r="194">
          <cell r="D194" t="str">
            <v>Yenileme</v>
          </cell>
          <cell r="L194">
            <v>760</v>
          </cell>
          <cell r="M194" t="str">
            <v>Direkt</v>
          </cell>
          <cell r="N194">
            <v>1596.33</v>
          </cell>
        </row>
        <row r="195">
          <cell r="D195" t="str">
            <v>Yenileme</v>
          </cell>
          <cell r="L195">
            <v>716</v>
          </cell>
          <cell r="M195" t="str">
            <v>Direkt</v>
          </cell>
          <cell r="N195">
            <v>242.66</v>
          </cell>
        </row>
        <row r="196">
          <cell r="D196" t="str">
            <v>Yenileme</v>
          </cell>
          <cell r="L196">
            <v>717</v>
          </cell>
          <cell r="M196" t="str">
            <v>Direkt</v>
          </cell>
          <cell r="N196">
            <v>4537.6000000000004</v>
          </cell>
        </row>
        <row r="197">
          <cell r="D197" t="str">
            <v>Yenileme</v>
          </cell>
          <cell r="L197">
            <v>750</v>
          </cell>
          <cell r="M197" t="str">
            <v>Direkt</v>
          </cell>
          <cell r="N197">
            <v>66.94</v>
          </cell>
        </row>
        <row r="198">
          <cell r="D198" t="str">
            <v>Yenileme</v>
          </cell>
          <cell r="L198">
            <v>760</v>
          </cell>
          <cell r="M198" t="str">
            <v>Direkt</v>
          </cell>
          <cell r="N198">
            <v>14.04</v>
          </cell>
        </row>
        <row r="199">
          <cell r="D199" t="str">
            <v>Yenileme</v>
          </cell>
          <cell r="L199">
            <v>716</v>
          </cell>
          <cell r="M199" t="str">
            <v>Direkt</v>
          </cell>
          <cell r="N199">
            <v>1200</v>
          </cell>
        </row>
        <row r="200">
          <cell r="D200" t="str">
            <v>Yenileme</v>
          </cell>
          <cell r="L200">
            <v>717</v>
          </cell>
          <cell r="M200" t="str">
            <v>Direkt</v>
          </cell>
          <cell r="N200">
            <v>5827.14</v>
          </cell>
        </row>
        <row r="201">
          <cell r="D201" t="str">
            <v>Yenileme</v>
          </cell>
          <cell r="L201">
            <v>750</v>
          </cell>
          <cell r="M201" t="str">
            <v>Direkt</v>
          </cell>
          <cell r="N201">
            <v>100</v>
          </cell>
        </row>
        <row r="202">
          <cell r="D202" t="str">
            <v>Yenileme</v>
          </cell>
          <cell r="L202">
            <v>760</v>
          </cell>
          <cell r="M202" t="str">
            <v>Direkt</v>
          </cell>
          <cell r="N202">
            <v>8</v>
          </cell>
        </row>
        <row r="203">
          <cell r="D203" t="str">
            <v>Yeni iş</v>
          </cell>
          <cell r="L203">
            <v>716</v>
          </cell>
          <cell r="M203" t="str">
            <v>Direkt</v>
          </cell>
          <cell r="N203">
            <v>600288.27</v>
          </cell>
        </row>
        <row r="204">
          <cell r="D204" t="str">
            <v>Yeni iş</v>
          </cell>
          <cell r="L204">
            <v>717</v>
          </cell>
          <cell r="M204" t="str">
            <v>Direkt</v>
          </cell>
          <cell r="N204">
            <v>16404964.9</v>
          </cell>
        </row>
        <row r="205">
          <cell r="D205" t="str">
            <v>Yeni iş</v>
          </cell>
          <cell r="L205">
            <v>750</v>
          </cell>
          <cell r="M205" t="str">
            <v>Direkt</v>
          </cell>
          <cell r="N205">
            <v>129270</v>
          </cell>
        </row>
        <row r="206">
          <cell r="D206" t="str">
            <v>Yeni iş</v>
          </cell>
          <cell r="L206">
            <v>760</v>
          </cell>
          <cell r="M206" t="str">
            <v>Direkt</v>
          </cell>
          <cell r="N206">
            <v>28902.91</v>
          </cell>
        </row>
        <row r="207">
          <cell r="D207" t="str">
            <v>Yeni iş</v>
          </cell>
          <cell r="L207">
            <v>716</v>
          </cell>
          <cell r="M207" t="str">
            <v>Direkt</v>
          </cell>
          <cell r="N207">
            <v>95830.84</v>
          </cell>
        </row>
        <row r="208">
          <cell r="D208" t="str">
            <v>Yeni iş</v>
          </cell>
          <cell r="L208">
            <v>717</v>
          </cell>
          <cell r="M208" t="str">
            <v>Direkt</v>
          </cell>
          <cell r="N208">
            <v>2689701.1</v>
          </cell>
        </row>
        <row r="209">
          <cell r="D209" t="str">
            <v>Yeni iş</v>
          </cell>
          <cell r="L209">
            <v>750</v>
          </cell>
          <cell r="M209" t="str">
            <v>Direkt</v>
          </cell>
          <cell r="N209">
            <v>19840.759999999998</v>
          </cell>
        </row>
        <row r="210">
          <cell r="D210" t="str">
            <v>Yeni iş</v>
          </cell>
          <cell r="L210">
            <v>760</v>
          </cell>
          <cell r="M210" t="str">
            <v>Direkt</v>
          </cell>
          <cell r="N210">
            <v>4902.53</v>
          </cell>
        </row>
        <row r="211">
          <cell r="D211" t="str">
            <v>Yeni iş</v>
          </cell>
          <cell r="L211">
            <v>716</v>
          </cell>
          <cell r="M211" t="str">
            <v>Direkt</v>
          </cell>
          <cell r="N211">
            <v>989.79</v>
          </cell>
        </row>
        <row r="212">
          <cell r="D212" t="str">
            <v>Yeni iş</v>
          </cell>
          <cell r="L212">
            <v>717</v>
          </cell>
          <cell r="M212" t="str">
            <v>Direkt</v>
          </cell>
          <cell r="N212">
            <v>73949.399999999994</v>
          </cell>
        </row>
        <row r="213">
          <cell r="D213" t="str">
            <v>Yeni iş</v>
          </cell>
          <cell r="L213">
            <v>750</v>
          </cell>
          <cell r="M213" t="str">
            <v>Direkt</v>
          </cell>
          <cell r="N213">
            <v>659.1</v>
          </cell>
        </row>
        <row r="214">
          <cell r="D214" t="str">
            <v>Yeni iş</v>
          </cell>
          <cell r="L214">
            <v>760</v>
          </cell>
          <cell r="M214" t="str">
            <v>Direkt</v>
          </cell>
          <cell r="N214">
            <v>138.68</v>
          </cell>
        </row>
        <row r="215">
          <cell r="D215" t="str">
            <v>Yeni iş</v>
          </cell>
          <cell r="L215">
            <v>716</v>
          </cell>
          <cell r="M215" t="str">
            <v>Direkt</v>
          </cell>
          <cell r="N215">
            <v>462091.5</v>
          </cell>
        </row>
        <row r="216">
          <cell r="D216" t="str">
            <v>Yeni iş</v>
          </cell>
          <cell r="L216">
            <v>717</v>
          </cell>
          <cell r="M216" t="str">
            <v>Direkt</v>
          </cell>
          <cell r="N216">
            <v>21752466.149999999</v>
          </cell>
        </row>
        <row r="217">
          <cell r="D217" t="str">
            <v>Yeni iş</v>
          </cell>
          <cell r="L217">
            <v>750</v>
          </cell>
          <cell r="M217" t="str">
            <v>Direkt</v>
          </cell>
          <cell r="N217">
            <v>123167.46</v>
          </cell>
        </row>
        <row r="218">
          <cell r="D218" t="str">
            <v>Yeni iş</v>
          </cell>
          <cell r="L218">
            <v>760</v>
          </cell>
          <cell r="M218" t="str">
            <v>Direkt</v>
          </cell>
          <cell r="N218">
            <v>18274.61</v>
          </cell>
        </row>
        <row r="219">
          <cell r="D219" t="str">
            <v>Yeni iş</v>
          </cell>
          <cell r="L219">
            <v>716</v>
          </cell>
          <cell r="M219" t="str">
            <v>Direkt</v>
          </cell>
          <cell r="N219">
            <v>7643.9</v>
          </cell>
        </row>
        <row r="220">
          <cell r="D220" t="str">
            <v>Yeni iş</v>
          </cell>
          <cell r="L220">
            <v>717</v>
          </cell>
          <cell r="M220" t="str">
            <v>Direkt</v>
          </cell>
          <cell r="N220">
            <v>89962.51</v>
          </cell>
        </row>
        <row r="221">
          <cell r="D221" t="str">
            <v>Yeni iş</v>
          </cell>
          <cell r="L221">
            <v>750</v>
          </cell>
          <cell r="M221" t="str">
            <v>Direkt</v>
          </cell>
          <cell r="N221">
            <v>522.79999999999995</v>
          </cell>
        </row>
        <row r="222">
          <cell r="D222" t="str">
            <v>Yeni iş</v>
          </cell>
          <cell r="L222">
            <v>760</v>
          </cell>
          <cell r="M222" t="str">
            <v>Direkt</v>
          </cell>
          <cell r="N222">
            <v>104</v>
          </cell>
        </row>
        <row r="223">
          <cell r="D223" t="str">
            <v>Yeni iş</v>
          </cell>
          <cell r="L223">
            <v>716</v>
          </cell>
          <cell r="M223" t="str">
            <v>Direkt</v>
          </cell>
          <cell r="N223">
            <v>290.41000000000003</v>
          </cell>
        </row>
        <row r="224">
          <cell r="D224" t="str">
            <v>Yeni iş</v>
          </cell>
          <cell r="L224">
            <v>717</v>
          </cell>
          <cell r="M224" t="str">
            <v>Direkt</v>
          </cell>
          <cell r="N224">
            <v>39817.17</v>
          </cell>
        </row>
        <row r="225">
          <cell r="D225" t="str">
            <v>Yeni iş</v>
          </cell>
          <cell r="L225">
            <v>750</v>
          </cell>
          <cell r="M225" t="str">
            <v>Direkt</v>
          </cell>
          <cell r="N225">
            <v>145.21</v>
          </cell>
        </row>
        <row r="226">
          <cell r="D226" t="str">
            <v>Yeni iş</v>
          </cell>
          <cell r="L226">
            <v>760</v>
          </cell>
          <cell r="M226" t="str">
            <v>Direkt</v>
          </cell>
          <cell r="N226">
            <v>42</v>
          </cell>
        </row>
        <row r="227">
          <cell r="D227" t="str">
            <v>Yeni iş</v>
          </cell>
          <cell r="L227">
            <v>716</v>
          </cell>
          <cell r="M227" t="str">
            <v>Direkt</v>
          </cell>
          <cell r="N227">
            <v>62387.47</v>
          </cell>
        </row>
        <row r="228">
          <cell r="D228" t="str">
            <v>Yeni iş</v>
          </cell>
          <cell r="L228">
            <v>717</v>
          </cell>
          <cell r="M228" t="str">
            <v>Direkt</v>
          </cell>
          <cell r="N228">
            <v>1647466.31</v>
          </cell>
        </row>
        <row r="229">
          <cell r="D229" t="str">
            <v>Yeni iş</v>
          </cell>
          <cell r="L229">
            <v>750</v>
          </cell>
          <cell r="M229" t="str">
            <v>Direkt</v>
          </cell>
          <cell r="N229">
            <v>13552.85</v>
          </cell>
        </row>
        <row r="230">
          <cell r="D230" t="str">
            <v>Yeni iş</v>
          </cell>
          <cell r="L230">
            <v>760</v>
          </cell>
          <cell r="M230" t="str">
            <v>Direkt</v>
          </cell>
          <cell r="N230">
            <v>2511.13</v>
          </cell>
        </row>
        <row r="231">
          <cell r="D231" t="str">
            <v>Yeni iş</v>
          </cell>
          <cell r="L231">
            <v>716</v>
          </cell>
          <cell r="M231" t="str">
            <v>Direkt</v>
          </cell>
          <cell r="N231">
            <v>440.14</v>
          </cell>
        </row>
        <row r="232">
          <cell r="D232" t="str">
            <v>Yeni iş</v>
          </cell>
          <cell r="L232">
            <v>717</v>
          </cell>
          <cell r="M232" t="str">
            <v>Direkt</v>
          </cell>
          <cell r="N232">
            <v>21879.72</v>
          </cell>
        </row>
        <row r="233">
          <cell r="D233" t="str">
            <v>Yeni iş</v>
          </cell>
          <cell r="L233">
            <v>750</v>
          </cell>
          <cell r="M233" t="str">
            <v>Direkt</v>
          </cell>
          <cell r="N233">
            <v>175.1</v>
          </cell>
        </row>
        <row r="234">
          <cell r="D234" t="str">
            <v>Yeni iş</v>
          </cell>
          <cell r="L234">
            <v>760</v>
          </cell>
          <cell r="M234" t="str">
            <v>Direkt</v>
          </cell>
          <cell r="N234">
            <v>28.04</v>
          </cell>
        </row>
        <row r="235">
          <cell r="D235" t="str">
            <v>Yeni iş</v>
          </cell>
          <cell r="L235">
            <v>716</v>
          </cell>
          <cell r="M235" t="str">
            <v>Direkt</v>
          </cell>
          <cell r="N235">
            <v>543.66999999999996</v>
          </cell>
        </row>
        <row r="236">
          <cell r="D236" t="str">
            <v>Yeni iş</v>
          </cell>
          <cell r="L236">
            <v>717</v>
          </cell>
          <cell r="M236" t="str">
            <v>Direkt</v>
          </cell>
          <cell r="N236">
            <v>15983.66</v>
          </cell>
        </row>
        <row r="237">
          <cell r="D237" t="str">
            <v>Yeni iş</v>
          </cell>
          <cell r="L237">
            <v>750</v>
          </cell>
          <cell r="M237" t="str">
            <v>Direkt</v>
          </cell>
          <cell r="N237">
            <v>177.26</v>
          </cell>
        </row>
        <row r="238">
          <cell r="D238" t="str">
            <v>Yeni iş</v>
          </cell>
          <cell r="L238">
            <v>760</v>
          </cell>
          <cell r="M238" t="str">
            <v>Direkt</v>
          </cell>
          <cell r="N238">
            <v>28.39</v>
          </cell>
        </row>
        <row r="239">
          <cell r="D239" t="str">
            <v>Yeni iş</v>
          </cell>
          <cell r="L239">
            <v>716</v>
          </cell>
          <cell r="M239" t="str">
            <v>Direkt</v>
          </cell>
          <cell r="N239">
            <v>129633.85</v>
          </cell>
        </row>
        <row r="240">
          <cell r="D240" t="str">
            <v>Yeni iş</v>
          </cell>
          <cell r="L240">
            <v>717</v>
          </cell>
          <cell r="M240" t="str">
            <v>Direkt</v>
          </cell>
          <cell r="N240">
            <v>4482547.8899999997</v>
          </cell>
        </row>
        <row r="241">
          <cell r="D241" t="str">
            <v>Yeni iş</v>
          </cell>
          <cell r="L241">
            <v>750</v>
          </cell>
          <cell r="M241" t="str">
            <v>Direkt</v>
          </cell>
          <cell r="N241">
            <v>36394.15</v>
          </cell>
        </row>
        <row r="242">
          <cell r="D242" t="str">
            <v>Yeni iş</v>
          </cell>
          <cell r="L242">
            <v>760</v>
          </cell>
          <cell r="M242" t="str">
            <v>Direkt</v>
          </cell>
          <cell r="N242">
            <v>6691.19</v>
          </cell>
        </row>
        <row r="243">
          <cell r="D243" t="str">
            <v>Yeni iş</v>
          </cell>
          <cell r="L243">
            <v>716</v>
          </cell>
          <cell r="M243" t="str">
            <v>Direkt</v>
          </cell>
          <cell r="N243">
            <v>11902.51</v>
          </cell>
        </row>
        <row r="244">
          <cell r="D244" t="str">
            <v>Yeni iş</v>
          </cell>
          <cell r="L244">
            <v>717</v>
          </cell>
          <cell r="M244" t="str">
            <v>Direkt</v>
          </cell>
          <cell r="N244">
            <v>210766.72</v>
          </cell>
        </row>
        <row r="245">
          <cell r="D245" t="str">
            <v>Yeni iş</v>
          </cell>
          <cell r="L245">
            <v>750</v>
          </cell>
          <cell r="M245" t="str">
            <v>Direkt</v>
          </cell>
          <cell r="N245">
            <v>187.41</v>
          </cell>
        </row>
        <row r="246">
          <cell r="D246" t="str">
            <v>Yeni iş</v>
          </cell>
          <cell r="L246">
            <v>760</v>
          </cell>
          <cell r="M246" t="str">
            <v>Direkt</v>
          </cell>
          <cell r="N246">
            <v>50.12</v>
          </cell>
        </row>
        <row r="247">
          <cell r="D247" t="str">
            <v>Yeni iş</v>
          </cell>
          <cell r="L247">
            <v>716</v>
          </cell>
          <cell r="M247" t="str">
            <v>Direkt</v>
          </cell>
          <cell r="N247">
            <v>49092.13</v>
          </cell>
        </row>
        <row r="248">
          <cell r="D248" t="str">
            <v>Yeni iş</v>
          </cell>
          <cell r="L248">
            <v>717</v>
          </cell>
          <cell r="M248" t="str">
            <v>Direkt</v>
          </cell>
          <cell r="N248">
            <v>17047838.100000001</v>
          </cell>
        </row>
        <row r="249">
          <cell r="D249" t="str">
            <v>Yeni iş</v>
          </cell>
          <cell r="L249">
            <v>750</v>
          </cell>
          <cell r="M249" t="str">
            <v>Direkt</v>
          </cell>
          <cell r="N249">
            <v>21053.09</v>
          </cell>
        </row>
        <row r="250">
          <cell r="D250" t="str">
            <v>Yeni iş</v>
          </cell>
          <cell r="L250">
            <v>760</v>
          </cell>
          <cell r="M250" t="str">
            <v>Direkt</v>
          </cell>
          <cell r="N250">
            <v>4379.54</v>
          </cell>
        </row>
        <row r="251">
          <cell r="D251" t="str">
            <v>Yeni iş</v>
          </cell>
          <cell r="L251">
            <v>716</v>
          </cell>
          <cell r="M251" t="str">
            <v>Direkt</v>
          </cell>
          <cell r="N251">
            <v>700</v>
          </cell>
        </row>
        <row r="252">
          <cell r="D252" t="str">
            <v>Yeni iş</v>
          </cell>
          <cell r="L252">
            <v>717</v>
          </cell>
          <cell r="M252" t="str">
            <v>Direkt</v>
          </cell>
          <cell r="N252">
            <v>76088.89</v>
          </cell>
        </row>
        <row r="253">
          <cell r="D253" t="str">
            <v>Yeni iş</v>
          </cell>
          <cell r="L253">
            <v>750</v>
          </cell>
          <cell r="M253" t="str">
            <v>Direkt</v>
          </cell>
          <cell r="N253">
            <v>350</v>
          </cell>
        </row>
        <row r="254">
          <cell r="D254" t="str">
            <v>Yeni iş</v>
          </cell>
          <cell r="L254">
            <v>760</v>
          </cell>
          <cell r="M254" t="str">
            <v>Direkt</v>
          </cell>
          <cell r="N254">
            <v>98</v>
          </cell>
        </row>
        <row r="255">
          <cell r="D255" t="str">
            <v>Yeni iş</v>
          </cell>
          <cell r="L255">
            <v>716</v>
          </cell>
          <cell r="M255" t="str">
            <v>Direkt</v>
          </cell>
          <cell r="N255">
            <v>261.20999999999998</v>
          </cell>
        </row>
        <row r="256">
          <cell r="D256" t="str">
            <v>Yeni iş</v>
          </cell>
          <cell r="L256">
            <v>717</v>
          </cell>
          <cell r="M256" t="str">
            <v>Direkt</v>
          </cell>
          <cell r="N256">
            <v>25989.7</v>
          </cell>
        </row>
        <row r="257">
          <cell r="D257" t="str">
            <v>Yeni iş</v>
          </cell>
          <cell r="L257">
            <v>750</v>
          </cell>
          <cell r="M257" t="str">
            <v>Direkt</v>
          </cell>
          <cell r="N257">
            <v>124.63</v>
          </cell>
        </row>
        <row r="258">
          <cell r="D258" t="str">
            <v>Yeni iş</v>
          </cell>
          <cell r="L258">
            <v>760</v>
          </cell>
          <cell r="M258" t="str">
            <v>Direkt</v>
          </cell>
          <cell r="N258">
            <v>36.44</v>
          </cell>
        </row>
        <row r="259">
          <cell r="D259" t="str">
            <v>Yeni iş</v>
          </cell>
          <cell r="L259">
            <v>716</v>
          </cell>
          <cell r="M259" t="str">
            <v>Direkt</v>
          </cell>
          <cell r="N259">
            <v>0</v>
          </cell>
        </row>
        <row r="260">
          <cell r="D260" t="str">
            <v>Yeni iş</v>
          </cell>
          <cell r="L260">
            <v>717</v>
          </cell>
          <cell r="M260" t="str">
            <v>Direkt</v>
          </cell>
          <cell r="N260">
            <v>18491</v>
          </cell>
        </row>
        <row r="261">
          <cell r="D261" t="str">
            <v>Yeni iş</v>
          </cell>
          <cell r="L261">
            <v>760</v>
          </cell>
          <cell r="M261" t="str">
            <v>Direkt</v>
          </cell>
          <cell r="N261">
            <v>14</v>
          </cell>
        </row>
        <row r="262">
          <cell r="D262" t="str">
            <v>Yeni iş</v>
          </cell>
          <cell r="L262">
            <v>716</v>
          </cell>
          <cell r="M262" t="str">
            <v>Direkt</v>
          </cell>
          <cell r="N262">
            <v>21634.33</v>
          </cell>
        </row>
        <row r="263">
          <cell r="D263" t="str">
            <v>Yeni iş</v>
          </cell>
          <cell r="L263">
            <v>717</v>
          </cell>
          <cell r="M263" t="str">
            <v>Direkt</v>
          </cell>
          <cell r="N263">
            <v>846766.54</v>
          </cell>
        </row>
        <row r="264">
          <cell r="D264" t="str">
            <v>Yeni iş</v>
          </cell>
          <cell r="L264">
            <v>750</v>
          </cell>
          <cell r="M264" t="str">
            <v>Direkt</v>
          </cell>
          <cell r="N264">
            <v>0</v>
          </cell>
        </row>
        <row r="265">
          <cell r="D265" t="str">
            <v>Yeni iş</v>
          </cell>
          <cell r="L265">
            <v>760</v>
          </cell>
          <cell r="M265" t="str">
            <v>Direkt</v>
          </cell>
          <cell r="N265">
            <v>1211.01</v>
          </cell>
        </row>
        <row r="266">
          <cell r="D266" t="str">
            <v>Yeni iş</v>
          </cell>
          <cell r="L266">
            <v>716</v>
          </cell>
          <cell r="M266" t="str">
            <v>Direkt</v>
          </cell>
          <cell r="N266">
            <v>960</v>
          </cell>
        </row>
        <row r="267">
          <cell r="D267" t="str">
            <v>Yeni iş</v>
          </cell>
          <cell r="L267">
            <v>717</v>
          </cell>
          <cell r="M267" t="str">
            <v>Direkt</v>
          </cell>
          <cell r="N267">
            <v>43771.11</v>
          </cell>
        </row>
        <row r="268">
          <cell r="D268" t="str">
            <v>Yeni iş</v>
          </cell>
          <cell r="L268">
            <v>750</v>
          </cell>
          <cell r="M268" t="str">
            <v>Direkt</v>
          </cell>
          <cell r="N268">
            <v>300</v>
          </cell>
        </row>
        <row r="269">
          <cell r="D269" t="str">
            <v>Yeni iş</v>
          </cell>
          <cell r="L269">
            <v>760</v>
          </cell>
          <cell r="M269" t="str">
            <v>Direkt</v>
          </cell>
          <cell r="N269">
            <v>86</v>
          </cell>
        </row>
        <row r="270">
          <cell r="D270" t="str">
            <v>Yeni iş</v>
          </cell>
          <cell r="L270">
            <v>716</v>
          </cell>
          <cell r="M270" t="str">
            <v>Direkt</v>
          </cell>
          <cell r="N270">
            <v>76469.710000000006</v>
          </cell>
        </row>
        <row r="271">
          <cell r="D271" t="str">
            <v>Yeni iş</v>
          </cell>
          <cell r="L271">
            <v>717</v>
          </cell>
          <cell r="M271" t="str">
            <v>Direkt</v>
          </cell>
          <cell r="N271">
            <v>1001035.36</v>
          </cell>
        </row>
        <row r="272">
          <cell r="D272" t="str">
            <v>Yeni iş</v>
          </cell>
          <cell r="L272">
            <v>750</v>
          </cell>
          <cell r="M272" t="str">
            <v>Direkt</v>
          </cell>
          <cell r="N272">
            <v>558.95000000000005</v>
          </cell>
        </row>
        <row r="273">
          <cell r="D273" t="str">
            <v>Yeni iş</v>
          </cell>
          <cell r="L273">
            <v>760</v>
          </cell>
          <cell r="M273" t="str">
            <v>Direkt</v>
          </cell>
          <cell r="N273">
            <v>120</v>
          </cell>
        </row>
        <row r="274">
          <cell r="D274" t="str">
            <v>Yeni iş</v>
          </cell>
          <cell r="L274">
            <v>716</v>
          </cell>
          <cell r="M274" t="str">
            <v>Direkt</v>
          </cell>
          <cell r="N274">
            <v>135805.54999999999</v>
          </cell>
        </row>
        <row r="275">
          <cell r="D275" t="str">
            <v>Yeni iş</v>
          </cell>
          <cell r="L275">
            <v>717</v>
          </cell>
          <cell r="M275" t="str">
            <v>Direkt</v>
          </cell>
          <cell r="N275">
            <v>4958699.47</v>
          </cell>
        </row>
        <row r="276">
          <cell r="D276" t="str">
            <v>Yeni iş</v>
          </cell>
          <cell r="L276">
            <v>750</v>
          </cell>
          <cell r="M276" t="str">
            <v>Direkt</v>
          </cell>
          <cell r="N276">
            <v>7232.03</v>
          </cell>
        </row>
        <row r="277">
          <cell r="D277" t="str">
            <v>Yeni iş</v>
          </cell>
          <cell r="L277">
            <v>760</v>
          </cell>
          <cell r="M277" t="str">
            <v>Direkt</v>
          </cell>
          <cell r="N277">
            <v>1365.45</v>
          </cell>
        </row>
        <row r="278">
          <cell r="D278" t="str">
            <v>Yeni iş</v>
          </cell>
          <cell r="L278">
            <v>716</v>
          </cell>
          <cell r="M278" t="str">
            <v>Direkt</v>
          </cell>
          <cell r="N278">
            <v>300.82</v>
          </cell>
        </row>
        <row r="279">
          <cell r="D279" t="str">
            <v>Yeni iş</v>
          </cell>
          <cell r="L279">
            <v>717</v>
          </cell>
          <cell r="M279" t="str">
            <v>Direkt</v>
          </cell>
          <cell r="N279">
            <v>23478.51</v>
          </cell>
        </row>
        <row r="280">
          <cell r="D280" t="str">
            <v>Yeni iş</v>
          </cell>
          <cell r="L280">
            <v>750</v>
          </cell>
          <cell r="M280" t="str">
            <v>Direkt</v>
          </cell>
          <cell r="N280">
            <v>100.4</v>
          </cell>
        </row>
        <row r="281">
          <cell r="D281" t="str">
            <v>Yeni iş</v>
          </cell>
          <cell r="L281">
            <v>760</v>
          </cell>
          <cell r="M281" t="str">
            <v>Direkt</v>
          </cell>
          <cell r="N281">
            <v>14.04</v>
          </cell>
        </row>
        <row r="282">
          <cell r="D282" t="str">
            <v>Yeni iş</v>
          </cell>
          <cell r="L282">
            <v>716</v>
          </cell>
          <cell r="M282" t="str">
            <v>Direkt</v>
          </cell>
          <cell r="N282">
            <v>68.38</v>
          </cell>
        </row>
        <row r="283">
          <cell r="D283" t="str">
            <v>Yeni iş</v>
          </cell>
          <cell r="L283">
            <v>717</v>
          </cell>
          <cell r="M283" t="str">
            <v>Direkt</v>
          </cell>
          <cell r="N283">
            <v>10822.71</v>
          </cell>
        </row>
        <row r="284">
          <cell r="D284" t="str">
            <v>Yeni iş</v>
          </cell>
          <cell r="L284">
            <v>750</v>
          </cell>
          <cell r="M284" t="str">
            <v>Direkt</v>
          </cell>
          <cell r="N284">
            <v>30.66</v>
          </cell>
        </row>
        <row r="285">
          <cell r="D285" t="str">
            <v>Yeni iş</v>
          </cell>
          <cell r="L285">
            <v>760</v>
          </cell>
          <cell r="M285" t="str">
            <v>Direkt</v>
          </cell>
          <cell r="N285">
            <v>14</v>
          </cell>
        </row>
        <row r="286">
          <cell r="D286" t="str">
            <v>Yenileme</v>
          </cell>
          <cell r="L286">
            <v>716</v>
          </cell>
          <cell r="M286" t="str">
            <v>Direkt</v>
          </cell>
          <cell r="N286">
            <v>38483.279999999999</v>
          </cell>
        </row>
        <row r="287">
          <cell r="D287" t="str">
            <v>Yenileme</v>
          </cell>
          <cell r="L287">
            <v>717</v>
          </cell>
          <cell r="M287" t="str">
            <v>Direkt</v>
          </cell>
          <cell r="N287">
            <v>1033216.43</v>
          </cell>
        </row>
        <row r="288">
          <cell r="D288" t="str">
            <v>Yenileme</v>
          </cell>
          <cell r="L288">
            <v>750</v>
          </cell>
          <cell r="M288" t="str">
            <v>Direkt</v>
          </cell>
          <cell r="N288">
            <v>14124.18</v>
          </cell>
        </row>
        <row r="289">
          <cell r="D289" t="str">
            <v>Yenileme</v>
          </cell>
          <cell r="L289">
            <v>760</v>
          </cell>
          <cell r="M289" t="str">
            <v>Direkt</v>
          </cell>
          <cell r="N289">
            <v>2281.31</v>
          </cell>
        </row>
        <row r="290">
          <cell r="D290" t="str">
            <v>Yenileme</v>
          </cell>
          <cell r="L290">
            <v>716</v>
          </cell>
          <cell r="M290" t="str">
            <v>Direkt</v>
          </cell>
          <cell r="N290">
            <v>2406.6</v>
          </cell>
        </row>
        <row r="291">
          <cell r="D291" t="str">
            <v>Yenileme</v>
          </cell>
          <cell r="L291">
            <v>717</v>
          </cell>
          <cell r="M291" t="str">
            <v>Direkt</v>
          </cell>
          <cell r="N291">
            <v>48730.879999999997</v>
          </cell>
        </row>
        <row r="292">
          <cell r="D292" t="str">
            <v>Yenileme</v>
          </cell>
          <cell r="L292">
            <v>750</v>
          </cell>
          <cell r="M292" t="str">
            <v>Direkt</v>
          </cell>
          <cell r="N292">
            <v>431.64</v>
          </cell>
        </row>
        <row r="293">
          <cell r="D293" t="str">
            <v>Yenileme</v>
          </cell>
          <cell r="L293">
            <v>760</v>
          </cell>
          <cell r="M293" t="str">
            <v>Direkt</v>
          </cell>
          <cell r="N293">
            <v>120.34</v>
          </cell>
        </row>
        <row r="294">
          <cell r="D294" t="str">
            <v>Yenileme</v>
          </cell>
          <cell r="L294">
            <v>716</v>
          </cell>
          <cell r="M294" t="str">
            <v>Direkt</v>
          </cell>
          <cell r="N294">
            <v>451.25</v>
          </cell>
        </row>
        <row r="295">
          <cell r="D295" t="str">
            <v>Yenileme</v>
          </cell>
          <cell r="L295">
            <v>717</v>
          </cell>
          <cell r="M295" t="str">
            <v>Direkt</v>
          </cell>
          <cell r="N295">
            <v>22136.54</v>
          </cell>
        </row>
        <row r="296">
          <cell r="D296" t="str">
            <v>Yenileme</v>
          </cell>
          <cell r="L296">
            <v>750</v>
          </cell>
          <cell r="M296" t="str">
            <v>Direkt</v>
          </cell>
          <cell r="N296">
            <v>313.29000000000002</v>
          </cell>
        </row>
        <row r="297">
          <cell r="D297" t="str">
            <v>Yenileme</v>
          </cell>
          <cell r="L297">
            <v>760</v>
          </cell>
          <cell r="M297" t="str">
            <v>Direkt</v>
          </cell>
          <cell r="N297">
            <v>64.180000000000007</v>
          </cell>
        </row>
        <row r="298">
          <cell r="D298" t="str">
            <v>Yenileme</v>
          </cell>
          <cell r="L298">
            <v>716</v>
          </cell>
          <cell r="M298" t="str">
            <v>Direkt</v>
          </cell>
          <cell r="N298">
            <v>17291.61</v>
          </cell>
        </row>
        <row r="299">
          <cell r="D299" t="str">
            <v>Yenileme</v>
          </cell>
          <cell r="L299">
            <v>717</v>
          </cell>
          <cell r="M299" t="str">
            <v>Direkt</v>
          </cell>
          <cell r="N299">
            <v>1160656.07</v>
          </cell>
        </row>
        <row r="300">
          <cell r="D300" t="str">
            <v>Yenileme</v>
          </cell>
          <cell r="L300">
            <v>750</v>
          </cell>
          <cell r="M300" t="str">
            <v>Direkt</v>
          </cell>
          <cell r="N300">
            <v>7601.01</v>
          </cell>
        </row>
        <row r="301">
          <cell r="D301" t="str">
            <v>Yenileme</v>
          </cell>
          <cell r="L301">
            <v>760</v>
          </cell>
          <cell r="M301" t="str">
            <v>Direkt</v>
          </cell>
          <cell r="N301">
            <v>1019.71</v>
          </cell>
        </row>
        <row r="302">
          <cell r="D302" t="str">
            <v>Yenileme</v>
          </cell>
          <cell r="L302">
            <v>716</v>
          </cell>
          <cell r="M302" t="str">
            <v>Direkt</v>
          </cell>
          <cell r="N302">
            <v>8574.52</v>
          </cell>
        </row>
        <row r="303">
          <cell r="D303" t="str">
            <v>Yenileme</v>
          </cell>
          <cell r="L303">
            <v>717</v>
          </cell>
          <cell r="M303" t="str">
            <v>Direkt</v>
          </cell>
          <cell r="N303">
            <v>189977.97</v>
          </cell>
        </row>
        <row r="304">
          <cell r="D304" t="str">
            <v>Yenileme</v>
          </cell>
          <cell r="L304">
            <v>750</v>
          </cell>
          <cell r="M304" t="str">
            <v>Direkt</v>
          </cell>
          <cell r="N304">
            <v>2333.86</v>
          </cell>
        </row>
        <row r="305">
          <cell r="D305" t="str">
            <v>Yenileme</v>
          </cell>
          <cell r="L305">
            <v>760</v>
          </cell>
          <cell r="M305" t="str">
            <v>Direkt</v>
          </cell>
          <cell r="N305">
            <v>398.23</v>
          </cell>
        </row>
        <row r="306">
          <cell r="D306" t="str">
            <v>Yenileme</v>
          </cell>
          <cell r="L306">
            <v>716</v>
          </cell>
          <cell r="M306" t="str">
            <v>Direkt</v>
          </cell>
          <cell r="N306">
            <v>3585.99</v>
          </cell>
        </row>
        <row r="307">
          <cell r="D307" t="str">
            <v>Yenileme</v>
          </cell>
          <cell r="L307">
            <v>717</v>
          </cell>
          <cell r="M307" t="str">
            <v>Direkt</v>
          </cell>
          <cell r="N307">
            <v>202219.53</v>
          </cell>
        </row>
        <row r="308">
          <cell r="D308" t="str">
            <v>Yenileme</v>
          </cell>
          <cell r="L308">
            <v>750</v>
          </cell>
          <cell r="M308" t="str">
            <v>Direkt</v>
          </cell>
          <cell r="N308">
            <v>1872.76</v>
          </cell>
        </row>
        <row r="309">
          <cell r="D309" t="str">
            <v>Yenileme</v>
          </cell>
          <cell r="L309">
            <v>760</v>
          </cell>
          <cell r="M309" t="str">
            <v>Direkt</v>
          </cell>
          <cell r="N309">
            <v>191.28</v>
          </cell>
        </row>
        <row r="310">
          <cell r="D310" t="str">
            <v>Yeni iş</v>
          </cell>
          <cell r="L310">
            <v>716</v>
          </cell>
          <cell r="M310" t="str">
            <v>Direkt</v>
          </cell>
          <cell r="N310">
            <v>6133.49</v>
          </cell>
        </row>
        <row r="311">
          <cell r="D311" t="str">
            <v>Yeni iş</v>
          </cell>
          <cell r="L311">
            <v>717</v>
          </cell>
          <cell r="M311" t="str">
            <v>Direkt</v>
          </cell>
          <cell r="N311">
            <v>470334.8</v>
          </cell>
        </row>
        <row r="312">
          <cell r="D312" t="str">
            <v>Yeni iş</v>
          </cell>
          <cell r="L312">
            <v>750</v>
          </cell>
          <cell r="M312" t="str">
            <v>Direkt</v>
          </cell>
          <cell r="N312">
            <v>3162.95</v>
          </cell>
        </row>
        <row r="313">
          <cell r="D313" t="str">
            <v>Yeni iş</v>
          </cell>
          <cell r="L313">
            <v>760</v>
          </cell>
          <cell r="M313" t="str">
            <v>Direkt</v>
          </cell>
          <cell r="N313">
            <v>614.59</v>
          </cell>
        </row>
        <row r="314">
          <cell r="D314" t="str">
            <v>Yeni iş</v>
          </cell>
          <cell r="L314">
            <v>716</v>
          </cell>
          <cell r="M314" t="str">
            <v>Direkt</v>
          </cell>
          <cell r="N314">
            <v>476.31</v>
          </cell>
        </row>
        <row r="315">
          <cell r="D315" t="str">
            <v>Yeni iş</v>
          </cell>
          <cell r="L315">
            <v>717</v>
          </cell>
          <cell r="M315" t="str">
            <v>Direkt</v>
          </cell>
          <cell r="N315">
            <v>17346.88</v>
          </cell>
        </row>
        <row r="316">
          <cell r="D316" t="str">
            <v>Yeni iş</v>
          </cell>
          <cell r="L316">
            <v>750</v>
          </cell>
          <cell r="M316" t="str">
            <v>Direkt</v>
          </cell>
          <cell r="N316">
            <v>174.05</v>
          </cell>
        </row>
        <row r="317">
          <cell r="D317" t="str">
            <v>Yeni iş</v>
          </cell>
          <cell r="L317">
            <v>760</v>
          </cell>
          <cell r="M317" t="str">
            <v>Direkt</v>
          </cell>
          <cell r="N317">
            <v>42.12</v>
          </cell>
        </row>
        <row r="318">
          <cell r="D318" t="str">
            <v>Yeni iş</v>
          </cell>
          <cell r="L318">
            <v>716</v>
          </cell>
          <cell r="M318" t="str">
            <v>Direkt</v>
          </cell>
          <cell r="N318">
            <v>2191.37</v>
          </cell>
        </row>
        <row r="319">
          <cell r="D319" t="str">
            <v>Yeni iş</v>
          </cell>
          <cell r="L319">
            <v>717</v>
          </cell>
          <cell r="M319" t="str">
            <v>Direkt</v>
          </cell>
          <cell r="N319">
            <v>40249.71</v>
          </cell>
        </row>
        <row r="320">
          <cell r="D320" t="str">
            <v>Yeni iş</v>
          </cell>
          <cell r="L320">
            <v>750</v>
          </cell>
          <cell r="M320" t="str">
            <v>Direkt</v>
          </cell>
          <cell r="N320">
            <v>763.62</v>
          </cell>
        </row>
        <row r="321">
          <cell r="D321" t="str">
            <v>Yeni iş</v>
          </cell>
          <cell r="L321">
            <v>760</v>
          </cell>
          <cell r="M321" t="str">
            <v>Direkt</v>
          </cell>
          <cell r="N321">
            <v>176</v>
          </cell>
        </row>
        <row r="322">
          <cell r="D322" t="str">
            <v>Yeni iş</v>
          </cell>
          <cell r="L322">
            <v>716</v>
          </cell>
          <cell r="M322" t="str">
            <v>Direkt</v>
          </cell>
          <cell r="N322">
            <v>-44.97</v>
          </cell>
        </row>
        <row r="323">
          <cell r="D323" t="str">
            <v>Yeni iş</v>
          </cell>
          <cell r="L323">
            <v>717</v>
          </cell>
          <cell r="M323" t="str">
            <v>Direkt</v>
          </cell>
          <cell r="N323">
            <v>-6130.97</v>
          </cell>
        </row>
        <row r="324">
          <cell r="D324" t="str">
            <v>Yeni iş</v>
          </cell>
          <cell r="L324">
            <v>750</v>
          </cell>
          <cell r="M324" t="str">
            <v>Direkt</v>
          </cell>
          <cell r="N324">
            <v>-98.54</v>
          </cell>
        </row>
        <row r="325">
          <cell r="D325" t="str">
            <v>Yeni iş</v>
          </cell>
          <cell r="L325">
            <v>760</v>
          </cell>
          <cell r="M325" t="str">
            <v>Direkt</v>
          </cell>
          <cell r="N325">
            <v>-7.17</v>
          </cell>
        </row>
        <row r="326">
          <cell r="D326" t="str">
            <v>Yeni iş</v>
          </cell>
          <cell r="L326">
            <v>716</v>
          </cell>
          <cell r="M326" t="str">
            <v>Direkt</v>
          </cell>
          <cell r="N326">
            <v>4936.74</v>
          </cell>
        </row>
        <row r="327">
          <cell r="D327" t="str">
            <v>Yeni iş</v>
          </cell>
          <cell r="L327">
            <v>717</v>
          </cell>
          <cell r="M327" t="str">
            <v>Direkt</v>
          </cell>
          <cell r="N327">
            <v>26007.38</v>
          </cell>
        </row>
        <row r="328">
          <cell r="D328" t="str">
            <v>Yeni iş</v>
          </cell>
          <cell r="L328">
            <v>750</v>
          </cell>
          <cell r="M328" t="str">
            <v>Direkt</v>
          </cell>
          <cell r="N328">
            <v>1795.88</v>
          </cell>
        </row>
        <row r="329">
          <cell r="D329" t="str">
            <v>Yeni iş</v>
          </cell>
          <cell r="L329">
            <v>760</v>
          </cell>
          <cell r="M329" t="str">
            <v>Direkt</v>
          </cell>
          <cell r="N329">
            <v>96</v>
          </cell>
        </row>
        <row r="330">
          <cell r="D330" t="str">
            <v>Yeni iş</v>
          </cell>
          <cell r="L330">
            <v>716</v>
          </cell>
          <cell r="M330" t="str">
            <v>Direkt</v>
          </cell>
          <cell r="N330">
            <v>1955.34</v>
          </cell>
        </row>
        <row r="331">
          <cell r="D331" t="str">
            <v>Yeni iş</v>
          </cell>
          <cell r="L331">
            <v>717</v>
          </cell>
          <cell r="M331" t="str">
            <v>Direkt</v>
          </cell>
          <cell r="N331">
            <v>13641.28</v>
          </cell>
        </row>
        <row r="332">
          <cell r="D332" t="str">
            <v>Yeni iş</v>
          </cell>
          <cell r="L332">
            <v>750</v>
          </cell>
          <cell r="M332" t="str">
            <v>Direkt</v>
          </cell>
          <cell r="N332">
            <v>578.6</v>
          </cell>
        </row>
        <row r="333">
          <cell r="D333" t="str">
            <v>Yeni iş</v>
          </cell>
          <cell r="L333">
            <v>760</v>
          </cell>
          <cell r="M333" t="str">
            <v>Direkt</v>
          </cell>
          <cell r="N333">
            <v>14.04</v>
          </cell>
        </row>
        <row r="334">
          <cell r="D334" t="str">
            <v>Yeni iş</v>
          </cell>
          <cell r="L334">
            <v>716</v>
          </cell>
          <cell r="M334" t="str">
            <v>Direkt</v>
          </cell>
          <cell r="N334">
            <v>599.44000000000005</v>
          </cell>
        </row>
        <row r="335">
          <cell r="D335" t="str">
            <v>Yeni iş</v>
          </cell>
          <cell r="L335">
            <v>717</v>
          </cell>
          <cell r="M335" t="str">
            <v>Direkt</v>
          </cell>
          <cell r="N335">
            <v>8745.85</v>
          </cell>
        </row>
        <row r="336">
          <cell r="D336" t="str">
            <v>Yeni iş</v>
          </cell>
          <cell r="L336">
            <v>750</v>
          </cell>
          <cell r="M336" t="str">
            <v>Direkt</v>
          </cell>
          <cell r="N336">
            <v>538.55999999999995</v>
          </cell>
        </row>
        <row r="337">
          <cell r="D337" t="str">
            <v>Yeni iş</v>
          </cell>
          <cell r="L337">
            <v>760</v>
          </cell>
          <cell r="M337" t="str">
            <v>Direkt</v>
          </cell>
          <cell r="N337">
            <v>16</v>
          </cell>
        </row>
        <row r="338">
          <cell r="D338" t="str">
            <v>Yeni iş</v>
          </cell>
          <cell r="L338">
            <v>716</v>
          </cell>
          <cell r="M338" t="str">
            <v>Direkt</v>
          </cell>
          <cell r="N338">
            <v>491.35</v>
          </cell>
        </row>
        <row r="339">
          <cell r="D339" t="str">
            <v>Yeni iş</v>
          </cell>
          <cell r="L339">
            <v>717</v>
          </cell>
          <cell r="M339" t="str">
            <v>Direkt</v>
          </cell>
          <cell r="N339">
            <v>14793.62</v>
          </cell>
        </row>
        <row r="340">
          <cell r="D340" t="str">
            <v>Yeni iş</v>
          </cell>
          <cell r="L340">
            <v>750</v>
          </cell>
          <cell r="M340" t="str">
            <v>Direkt</v>
          </cell>
          <cell r="N340">
            <v>219.17</v>
          </cell>
        </row>
        <row r="341">
          <cell r="D341" t="str">
            <v>Yeni iş</v>
          </cell>
          <cell r="L341">
            <v>760</v>
          </cell>
          <cell r="M341" t="str">
            <v>Direkt</v>
          </cell>
          <cell r="N341">
            <v>30.08</v>
          </cell>
        </row>
        <row r="342">
          <cell r="D342" t="str">
            <v>Yeni iş</v>
          </cell>
          <cell r="L342">
            <v>716</v>
          </cell>
          <cell r="M342" t="str">
            <v>Direkt</v>
          </cell>
          <cell r="N342">
            <v>100</v>
          </cell>
        </row>
        <row r="343">
          <cell r="D343" t="str">
            <v>Yeni iş</v>
          </cell>
          <cell r="L343">
            <v>717</v>
          </cell>
          <cell r="M343" t="str">
            <v>Direkt</v>
          </cell>
          <cell r="N343">
            <v>3995.56</v>
          </cell>
        </row>
        <row r="344">
          <cell r="D344" t="str">
            <v>Yeni iş</v>
          </cell>
          <cell r="L344">
            <v>750</v>
          </cell>
          <cell r="M344" t="str">
            <v>Direkt</v>
          </cell>
          <cell r="N344">
            <v>87.43</v>
          </cell>
        </row>
        <row r="345">
          <cell r="D345" t="str">
            <v>Yeni iş</v>
          </cell>
          <cell r="L345">
            <v>760</v>
          </cell>
          <cell r="M345" t="str">
            <v>Direkt</v>
          </cell>
          <cell r="N345">
            <v>14</v>
          </cell>
        </row>
        <row r="346">
          <cell r="D346" t="str">
            <v>Yeni iş</v>
          </cell>
          <cell r="L346">
            <v>716</v>
          </cell>
          <cell r="M346" t="str">
            <v>Direkt</v>
          </cell>
          <cell r="N346">
            <v>5658.98</v>
          </cell>
        </row>
        <row r="347">
          <cell r="D347" t="str">
            <v>Yeni iş</v>
          </cell>
          <cell r="L347">
            <v>717</v>
          </cell>
          <cell r="M347" t="str">
            <v>Direkt</v>
          </cell>
          <cell r="N347">
            <v>113180.96</v>
          </cell>
        </row>
        <row r="348">
          <cell r="D348" t="str">
            <v>Yeni iş</v>
          </cell>
          <cell r="L348">
            <v>750</v>
          </cell>
          <cell r="M348" t="str">
            <v>Direkt</v>
          </cell>
          <cell r="N348">
            <v>2010.66</v>
          </cell>
        </row>
        <row r="349">
          <cell r="D349" t="str">
            <v>Yeni iş</v>
          </cell>
          <cell r="L349">
            <v>760</v>
          </cell>
          <cell r="M349" t="str">
            <v>Direkt</v>
          </cell>
          <cell r="N349">
            <v>368</v>
          </cell>
        </row>
        <row r="350">
          <cell r="D350" t="str">
            <v>Yeni iş</v>
          </cell>
          <cell r="L350">
            <v>716</v>
          </cell>
          <cell r="M350" t="str">
            <v>Direkt</v>
          </cell>
          <cell r="N350">
            <v>7966.58</v>
          </cell>
        </row>
        <row r="351">
          <cell r="D351" t="str">
            <v>Yeni iş</v>
          </cell>
          <cell r="L351">
            <v>717</v>
          </cell>
          <cell r="M351" t="str">
            <v>Direkt</v>
          </cell>
          <cell r="N351">
            <v>333726.96999999997</v>
          </cell>
        </row>
        <row r="352">
          <cell r="D352" t="str">
            <v>Yeni iş</v>
          </cell>
          <cell r="L352">
            <v>750</v>
          </cell>
          <cell r="M352" t="str">
            <v>Direkt</v>
          </cell>
          <cell r="N352">
            <v>765.99</v>
          </cell>
        </row>
        <row r="353">
          <cell r="D353" t="str">
            <v>Yeni iş</v>
          </cell>
          <cell r="L353">
            <v>760</v>
          </cell>
          <cell r="M353" t="str">
            <v>Direkt</v>
          </cell>
          <cell r="N353">
            <v>318.66000000000003</v>
          </cell>
        </row>
        <row r="354">
          <cell r="D354" t="str">
            <v>Yeni iş</v>
          </cell>
          <cell r="L354">
            <v>716</v>
          </cell>
          <cell r="M354" t="str">
            <v>Direkt</v>
          </cell>
          <cell r="N354">
            <v>1499.79</v>
          </cell>
        </row>
        <row r="355">
          <cell r="D355" t="str">
            <v>Yeni iş</v>
          </cell>
          <cell r="L355">
            <v>717</v>
          </cell>
          <cell r="M355" t="str">
            <v>Direkt</v>
          </cell>
          <cell r="N355">
            <v>34546.339999999997</v>
          </cell>
        </row>
        <row r="356">
          <cell r="D356" t="str">
            <v>Yeni iş</v>
          </cell>
          <cell r="L356">
            <v>750</v>
          </cell>
          <cell r="M356" t="str">
            <v>Direkt</v>
          </cell>
          <cell r="N356">
            <v>167.97</v>
          </cell>
        </row>
        <row r="357">
          <cell r="D357" t="str">
            <v>Yeni iş</v>
          </cell>
          <cell r="L357">
            <v>760</v>
          </cell>
          <cell r="M357" t="str">
            <v>Direkt</v>
          </cell>
          <cell r="N357">
            <v>88</v>
          </cell>
        </row>
        <row r="358">
          <cell r="D358" t="str">
            <v>Yeni iş</v>
          </cell>
          <cell r="L358">
            <v>717</v>
          </cell>
          <cell r="M358" t="str">
            <v>Direkt</v>
          </cell>
          <cell r="N358">
            <v>37698.28</v>
          </cell>
        </row>
        <row r="359">
          <cell r="D359" t="str">
            <v>Yeni iş</v>
          </cell>
          <cell r="L359">
            <v>760</v>
          </cell>
          <cell r="M359" t="str">
            <v>Direkt</v>
          </cell>
          <cell r="N359">
            <v>16</v>
          </cell>
        </row>
        <row r="360">
          <cell r="D360" t="str">
            <v>Yeni iş</v>
          </cell>
          <cell r="L360">
            <v>716</v>
          </cell>
          <cell r="M360" t="str">
            <v>Direkt</v>
          </cell>
          <cell r="N360">
            <v>463.51</v>
          </cell>
        </row>
        <row r="361">
          <cell r="D361" t="str">
            <v>Yeni iş</v>
          </cell>
          <cell r="L361">
            <v>717</v>
          </cell>
          <cell r="M361" t="str">
            <v>Direkt</v>
          </cell>
          <cell r="N361">
            <v>22504.240000000002</v>
          </cell>
        </row>
        <row r="362">
          <cell r="D362" t="str">
            <v>Yeni iş</v>
          </cell>
          <cell r="L362">
            <v>750</v>
          </cell>
          <cell r="M362" t="str">
            <v>Direkt</v>
          </cell>
          <cell r="N362">
            <v>1073.46</v>
          </cell>
        </row>
        <row r="363">
          <cell r="D363" t="str">
            <v>Yeni iş</v>
          </cell>
          <cell r="L363">
            <v>760</v>
          </cell>
          <cell r="M363" t="str">
            <v>Direkt</v>
          </cell>
          <cell r="N363">
            <v>70.16</v>
          </cell>
        </row>
        <row r="364">
          <cell r="D364" t="str">
            <v>Yeni iş</v>
          </cell>
          <cell r="L364">
            <v>716</v>
          </cell>
          <cell r="M364" t="str">
            <v>Direkt</v>
          </cell>
          <cell r="N364">
            <v>400</v>
          </cell>
        </row>
        <row r="365">
          <cell r="D365" t="str">
            <v>Yeni iş</v>
          </cell>
          <cell r="L365">
            <v>717</v>
          </cell>
          <cell r="M365" t="str">
            <v>Direkt</v>
          </cell>
          <cell r="N365">
            <v>9606.5400000000009</v>
          </cell>
        </row>
        <row r="366">
          <cell r="D366" t="str">
            <v>Yeni iş</v>
          </cell>
          <cell r="L366">
            <v>750</v>
          </cell>
          <cell r="M366" t="str">
            <v>Direkt</v>
          </cell>
          <cell r="N366">
            <v>34.840000000000003</v>
          </cell>
        </row>
        <row r="367">
          <cell r="D367" t="str">
            <v>Yeni iş</v>
          </cell>
          <cell r="L367">
            <v>760</v>
          </cell>
          <cell r="M367" t="str">
            <v>Direkt</v>
          </cell>
          <cell r="N367">
            <v>16</v>
          </cell>
        </row>
        <row r="368">
          <cell r="D368" t="str">
            <v>Yeni iş</v>
          </cell>
          <cell r="L368">
            <v>716</v>
          </cell>
          <cell r="M368" t="str">
            <v>Direkt</v>
          </cell>
          <cell r="N368">
            <v>363.2</v>
          </cell>
        </row>
        <row r="369">
          <cell r="D369" t="str">
            <v>Yeni iş</v>
          </cell>
          <cell r="L369">
            <v>717</v>
          </cell>
          <cell r="M369" t="str">
            <v>Direkt</v>
          </cell>
          <cell r="N369">
            <v>37300.22</v>
          </cell>
        </row>
        <row r="370">
          <cell r="D370" t="str">
            <v>Yeni iş</v>
          </cell>
          <cell r="L370">
            <v>750</v>
          </cell>
          <cell r="M370" t="str">
            <v>Direkt</v>
          </cell>
          <cell r="N370">
            <v>34.86</v>
          </cell>
        </row>
        <row r="371">
          <cell r="D371" t="str">
            <v>Yeni iş</v>
          </cell>
          <cell r="L371">
            <v>760</v>
          </cell>
          <cell r="M371" t="str">
            <v>Direkt</v>
          </cell>
          <cell r="N371">
            <v>16</v>
          </cell>
        </row>
        <row r="372">
          <cell r="D372" t="str">
            <v>Yeni iş</v>
          </cell>
          <cell r="L372">
            <v>716</v>
          </cell>
          <cell r="M372" t="str">
            <v>Direkt</v>
          </cell>
          <cell r="N372">
            <v>6786.3</v>
          </cell>
        </row>
        <row r="373">
          <cell r="D373" t="str">
            <v>Yeni iş</v>
          </cell>
          <cell r="L373">
            <v>717</v>
          </cell>
          <cell r="M373" t="str">
            <v>Direkt</v>
          </cell>
          <cell r="N373">
            <v>224278.84</v>
          </cell>
        </row>
        <row r="374">
          <cell r="D374" t="str">
            <v>Yeni iş</v>
          </cell>
          <cell r="L374">
            <v>750</v>
          </cell>
          <cell r="M374" t="str">
            <v>Direkt</v>
          </cell>
          <cell r="N374">
            <v>1132.6300000000001</v>
          </cell>
        </row>
        <row r="375">
          <cell r="D375" t="str">
            <v>Yeni iş</v>
          </cell>
          <cell r="L375">
            <v>760</v>
          </cell>
          <cell r="M375" t="str">
            <v>Direkt</v>
          </cell>
          <cell r="N375">
            <v>271.45</v>
          </cell>
        </row>
        <row r="376">
          <cell r="D376" t="str">
            <v>Yenileme</v>
          </cell>
          <cell r="L376">
            <v>716</v>
          </cell>
          <cell r="M376" t="str">
            <v>Direkt</v>
          </cell>
          <cell r="N376">
            <v>7015.15</v>
          </cell>
        </row>
        <row r="377">
          <cell r="D377" t="str">
            <v>Yenileme</v>
          </cell>
          <cell r="L377">
            <v>717</v>
          </cell>
          <cell r="M377" t="str">
            <v>Direkt</v>
          </cell>
          <cell r="N377">
            <v>361708.93</v>
          </cell>
        </row>
        <row r="378">
          <cell r="D378" t="str">
            <v>Yenileme</v>
          </cell>
          <cell r="L378">
            <v>750</v>
          </cell>
          <cell r="M378" t="str">
            <v>Direkt</v>
          </cell>
          <cell r="N378">
            <v>1919.69</v>
          </cell>
        </row>
        <row r="379">
          <cell r="D379" t="str">
            <v>Yenileme</v>
          </cell>
          <cell r="L379">
            <v>760</v>
          </cell>
          <cell r="M379" t="str">
            <v>Direkt</v>
          </cell>
          <cell r="N379">
            <v>377.81</v>
          </cell>
        </row>
        <row r="380">
          <cell r="D380" t="str">
            <v>Yeni iş</v>
          </cell>
          <cell r="L380">
            <v>715</v>
          </cell>
          <cell r="M380" t="str">
            <v>Direkt</v>
          </cell>
          <cell r="N380">
            <v>398050.38</v>
          </cell>
        </row>
        <row r="381">
          <cell r="D381" t="str">
            <v>Yeni iş</v>
          </cell>
          <cell r="L381">
            <v>715</v>
          </cell>
          <cell r="M381" t="str">
            <v>Direkt</v>
          </cell>
          <cell r="N381">
            <v>19419697.370000001</v>
          </cell>
        </row>
        <row r="382">
          <cell r="D382" t="str">
            <v>Yeni iş</v>
          </cell>
          <cell r="L382">
            <v>716</v>
          </cell>
          <cell r="M382" t="str">
            <v>Direkt</v>
          </cell>
          <cell r="N382">
            <v>113409.98</v>
          </cell>
        </row>
        <row r="383">
          <cell r="D383" t="str">
            <v>Yeni iş</v>
          </cell>
          <cell r="L383">
            <v>750</v>
          </cell>
          <cell r="M383" t="str">
            <v>Direkt</v>
          </cell>
          <cell r="N383">
            <v>164263.43</v>
          </cell>
        </row>
        <row r="384">
          <cell r="D384" t="str">
            <v>Yeni iş</v>
          </cell>
          <cell r="L384">
            <v>760</v>
          </cell>
          <cell r="M384" t="str">
            <v>Direkt</v>
          </cell>
          <cell r="N384">
            <v>37709.550000000003</v>
          </cell>
        </row>
        <row r="385">
          <cell r="D385" t="str">
            <v>Yeni iş</v>
          </cell>
          <cell r="L385">
            <v>715</v>
          </cell>
          <cell r="M385" t="str">
            <v>Direkt</v>
          </cell>
          <cell r="N385">
            <v>52175.32</v>
          </cell>
        </row>
        <row r="386">
          <cell r="D386" t="str">
            <v>Yeni iş</v>
          </cell>
          <cell r="L386">
            <v>716</v>
          </cell>
          <cell r="M386" t="str">
            <v>Direkt</v>
          </cell>
          <cell r="N386">
            <v>82204.5</v>
          </cell>
        </row>
        <row r="387">
          <cell r="D387" t="str">
            <v>Yeni iş</v>
          </cell>
          <cell r="L387">
            <v>715</v>
          </cell>
          <cell r="M387" t="str">
            <v>Direkt</v>
          </cell>
          <cell r="N387">
            <v>6611182.5300000003</v>
          </cell>
        </row>
        <row r="388">
          <cell r="D388" t="str">
            <v>Yeni iş</v>
          </cell>
          <cell r="L388">
            <v>785</v>
          </cell>
          <cell r="M388" t="str">
            <v>Direkt</v>
          </cell>
          <cell r="N388">
            <v>895109.83</v>
          </cell>
        </row>
        <row r="389">
          <cell r="D389" t="str">
            <v>Yeni iş</v>
          </cell>
          <cell r="L389">
            <v>715</v>
          </cell>
          <cell r="M389" t="str">
            <v>Direkt</v>
          </cell>
          <cell r="N389">
            <v>7486616.8099999996</v>
          </cell>
        </row>
        <row r="390">
          <cell r="D390" t="str">
            <v>Yeni iş</v>
          </cell>
          <cell r="L390">
            <v>716</v>
          </cell>
          <cell r="M390" t="str">
            <v>Direkt</v>
          </cell>
          <cell r="N390">
            <v>586667.64</v>
          </cell>
        </row>
        <row r="391">
          <cell r="D391" t="str">
            <v>Yeni iş</v>
          </cell>
          <cell r="L391">
            <v>715</v>
          </cell>
          <cell r="M391" t="str">
            <v>Direkt</v>
          </cell>
          <cell r="N391">
            <v>1285.72</v>
          </cell>
        </row>
        <row r="392">
          <cell r="D392" t="str">
            <v>Yeni iş</v>
          </cell>
          <cell r="L392">
            <v>715</v>
          </cell>
          <cell r="M392" t="str">
            <v>Direkt</v>
          </cell>
          <cell r="N392">
            <v>41186.239999999998</v>
          </cell>
        </row>
        <row r="393">
          <cell r="D393" t="str">
            <v>Yeni iş</v>
          </cell>
          <cell r="L393">
            <v>716</v>
          </cell>
          <cell r="M393" t="str">
            <v>Direkt</v>
          </cell>
          <cell r="N393">
            <v>32686.7</v>
          </cell>
        </row>
        <row r="394">
          <cell r="D394" t="str">
            <v>Yeni iş</v>
          </cell>
          <cell r="L394">
            <v>715</v>
          </cell>
          <cell r="M394" t="str">
            <v>Direkt</v>
          </cell>
          <cell r="N394">
            <v>5976.39</v>
          </cell>
        </row>
        <row r="395">
          <cell r="D395" t="str">
            <v>Yeni iş</v>
          </cell>
          <cell r="L395">
            <v>715</v>
          </cell>
          <cell r="M395" t="str">
            <v>Direkt</v>
          </cell>
          <cell r="N395">
            <v>14222.81</v>
          </cell>
        </row>
        <row r="396">
          <cell r="D396" t="str">
            <v>Yeni iş</v>
          </cell>
          <cell r="L396">
            <v>715</v>
          </cell>
          <cell r="M396" t="str">
            <v>Direkt</v>
          </cell>
          <cell r="N396">
            <v>2711.2</v>
          </cell>
        </row>
        <row r="397">
          <cell r="D397" t="str">
            <v>Yeni iş</v>
          </cell>
          <cell r="L397">
            <v>716</v>
          </cell>
          <cell r="M397" t="str">
            <v>Direkt</v>
          </cell>
          <cell r="N397">
            <v>8.44</v>
          </cell>
        </row>
        <row r="398">
          <cell r="D398" t="str">
            <v>Yeni iş</v>
          </cell>
          <cell r="L398">
            <v>750</v>
          </cell>
          <cell r="M398" t="str">
            <v>Direkt</v>
          </cell>
          <cell r="N398">
            <v>97.76</v>
          </cell>
        </row>
        <row r="399">
          <cell r="D399" t="str">
            <v>Yeni iş</v>
          </cell>
          <cell r="L399">
            <v>760</v>
          </cell>
          <cell r="M399" t="str">
            <v>Direkt</v>
          </cell>
          <cell r="N399">
            <v>1.69</v>
          </cell>
        </row>
        <row r="400">
          <cell r="D400" t="str">
            <v>Yeni iş</v>
          </cell>
          <cell r="L400">
            <v>715</v>
          </cell>
          <cell r="M400" t="str">
            <v>Direkt</v>
          </cell>
          <cell r="N400">
            <v>9048.32</v>
          </cell>
        </row>
        <row r="401">
          <cell r="D401" t="str">
            <v>Yeni iş</v>
          </cell>
          <cell r="L401">
            <v>716</v>
          </cell>
          <cell r="M401" t="str">
            <v>Direkt</v>
          </cell>
          <cell r="N401">
            <v>16443.71</v>
          </cell>
        </row>
        <row r="402">
          <cell r="D402" t="str">
            <v>Yeni iş</v>
          </cell>
          <cell r="L402">
            <v>715</v>
          </cell>
          <cell r="M402" t="str">
            <v>Direkt</v>
          </cell>
          <cell r="N402">
            <v>3608102.98</v>
          </cell>
        </row>
        <row r="403">
          <cell r="D403" t="str">
            <v>Yeni iş</v>
          </cell>
          <cell r="L403">
            <v>715</v>
          </cell>
          <cell r="M403" t="str">
            <v>Direkt</v>
          </cell>
          <cell r="N403">
            <v>188577.62</v>
          </cell>
        </row>
        <row r="404">
          <cell r="D404" t="str">
            <v>Yeni iş</v>
          </cell>
          <cell r="L404">
            <v>716</v>
          </cell>
          <cell r="M404" t="str">
            <v>Direkt</v>
          </cell>
          <cell r="N404">
            <v>2890.64</v>
          </cell>
        </row>
        <row r="405">
          <cell r="D405" t="str">
            <v>Yeni iş</v>
          </cell>
          <cell r="L405">
            <v>715</v>
          </cell>
          <cell r="M405" t="str">
            <v>Direkt</v>
          </cell>
          <cell r="N405">
            <v>125870.63</v>
          </cell>
        </row>
        <row r="406">
          <cell r="D406" t="str">
            <v>Yeni iş</v>
          </cell>
          <cell r="L406">
            <v>716</v>
          </cell>
          <cell r="M406" t="str">
            <v>Direkt</v>
          </cell>
          <cell r="N406">
            <v>382.4</v>
          </cell>
        </row>
        <row r="407">
          <cell r="D407" t="str">
            <v>Yeni iş</v>
          </cell>
          <cell r="L407">
            <v>750</v>
          </cell>
          <cell r="M407" t="str">
            <v>Direkt</v>
          </cell>
          <cell r="N407">
            <v>1788.32</v>
          </cell>
        </row>
        <row r="408">
          <cell r="D408" t="str">
            <v>Yeni iş</v>
          </cell>
          <cell r="L408">
            <v>760</v>
          </cell>
          <cell r="M408" t="str">
            <v>Direkt</v>
          </cell>
          <cell r="N408">
            <v>56.69</v>
          </cell>
        </row>
        <row r="409">
          <cell r="D409" t="str">
            <v>Yeni iş</v>
          </cell>
          <cell r="L409">
            <v>715</v>
          </cell>
          <cell r="M409" t="str">
            <v>Direkt</v>
          </cell>
          <cell r="N409">
            <v>713.4</v>
          </cell>
        </row>
        <row r="410">
          <cell r="D410" t="str">
            <v>Yeni iş</v>
          </cell>
          <cell r="L410">
            <v>716</v>
          </cell>
          <cell r="M410" t="str">
            <v>Direkt</v>
          </cell>
          <cell r="N410">
            <v>-1359.06</v>
          </cell>
        </row>
        <row r="411">
          <cell r="D411" t="str">
            <v>Yeni iş</v>
          </cell>
          <cell r="L411">
            <v>715</v>
          </cell>
          <cell r="M411" t="str">
            <v>Direkt</v>
          </cell>
          <cell r="N411">
            <v>1681625.4</v>
          </cell>
        </row>
        <row r="412">
          <cell r="D412" t="str">
            <v>Yeni iş</v>
          </cell>
          <cell r="L412">
            <v>715</v>
          </cell>
          <cell r="M412" t="str">
            <v>Direkt</v>
          </cell>
          <cell r="N412">
            <v>19734.91</v>
          </cell>
        </row>
        <row r="413">
          <cell r="D413" t="str">
            <v>Yeni iş</v>
          </cell>
          <cell r="L413">
            <v>716</v>
          </cell>
          <cell r="M413" t="str">
            <v>Direkt</v>
          </cell>
          <cell r="N413">
            <v>0</v>
          </cell>
        </row>
        <row r="414">
          <cell r="D414" t="str">
            <v>Yeni iş</v>
          </cell>
          <cell r="L414">
            <v>715</v>
          </cell>
          <cell r="M414" t="str">
            <v>Direkt</v>
          </cell>
          <cell r="N414">
            <v>195506.53</v>
          </cell>
        </row>
        <row r="415">
          <cell r="D415" t="str">
            <v>Yeni iş</v>
          </cell>
          <cell r="L415">
            <v>716</v>
          </cell>
          <cell r="M415" t="str">
            <v>Direkt</v>
          </cell>
          <cell r="N415">
            <v>665.07</v>
          </cell>
        </row>
        <row r="416">
          <cell r="D416" t="str">
            <v>Yeni iş</v>
          </cell>
          <cell r="L416">
            <v>750</v>
          </cell>
          <cell r="M416" t="str">
            <v>Direkt</v>
          </cell>
          <cell r="N416">
            <v>4019.37</v>
          </cell>
        </row>
        <row r="417">
          <cell r="D417" t="str">
            <v>Yeni iş</v>
          </cell>
          <cell r="L417">
            <v>760</v>
          </cell>
          <cell r="M417" t="str">
            <v>Direkt</v>
          </cell>
          <cell r="N417">
            <v>62.28</v>
          </cell>
        </row>
        <row r="418">
          <cell r="D418" t="str">
            <v>Yeni iş</v>
          </cell>
          <cell r="L418">
            <v>715</v>
          </cell>
          <cell r="M418" t="str">
            <v>Direkt</v>
          </cell>
          <cell r="N418">
            <v>19687.5</v>
          </cell>
        </row>
        <row r="419">
          <cell r="D419" t="str">
            <v>Yeni iş</v>
          </cell>
          <cell r="L419">
            <v>716</v>
          </cell>
          <cell r="M419" t="str">
            <v>Direkt</v>
          </cell>
          <cell r="N419">
            <v>0</v>
          </cell>
        </row>
        <row r="420">
          <cell r="D420" t="str">
            <v>Yeni iş</v>
          </cell>
          <cell r="L420">
            <v>715</v>
          </cell>
          <cell r="M420" t="str">
            <v>Direkt</v>
          </cell>
          <cell r="N420">
            <v>582732.07999999996</v>
          </cell>
        </row>
        <row r="421">
          <cell r="D421" t="str">
            <v>Yeni iş</v>
          </cell>
          <cell r="L421">
            <v>715</v>
          </cell>
          <cell r="M421" t="str">
            <v>Direkt</v>
          </cell>
          <cell r="N421">
            <v>96757.39</v>
          </cell>
        </row>
        <row r="422">
          <cell r="D422" t="str">
            <v>Yeni iş</v>
          </cell>
          <cell r="L422">
            <v>715</v>
          </cell>
          <cell r="M422" t="str">
            <v>Direkt</v>
          </cell>
          <cell r="N422">
            <v>8358709.7400000002</v>
          </cell>
        </row>
        <row r="423">
          <cell r="D423" t="str">
            <v>Yeni iş</v>
          </cell>
          <cell r="L423">
            <v>716</v>
          </cell>
          <cell r="M423" t="str">
            <v>Direkt</v>
          </cell>
          <cell r="N423">
            <v>141499.26</v>
          </cell>
        </row>
        <row r="424">
          <cell r="D424" t="str">
            <v>Yeni iş</v>
          </cell>
          <cell r="L424">
            <v>750</v>
          </cell>
          <cell r="M424" t="str">
            <v>Direkt</v>
          </cell>
          <cell r="N424">
            <v>51048.27</v>
          </cell>
        </row>
        <row r="425">
          <cell r="D425" t="str">
            <v>Yeni iş</v>
          </cell>
          <cell r="L425">
            <v>760</v>
          </cell>
          <cell r="M425" t="str">
            <v>Direkt</v>
          </cell>
          <cell r="N425">
            <v>11573.3</v>
          </cell>
        </row>
        <row r="426">
          <cell r="D426" t="str">
            <v>Yeni iş</v>
          </cell>
          <cell r="L426">
            <v>715</v>
          </cell>
          <cell r="M426" t="str">
            <v>Direkt</v>
          </cell>
          <cell r="N426">
            <v>424441.85</v>
          </cell>
        </row>
        <row r="427">
          <cell r="D427" t="str">
            <v>Yeni iş</v>
          </cell>
          <cell r="L427">
            <v>716</v>
          </cell>
          <cell r="M427" t="str">
            <v>Direkt</v>
          </cell>
          <cell r="N427">
            <v>443640.49</v>
          </cell>
        </row>
        <row r="428">
          <cell r="D428" t="str">
            <v>Yeni iş</v>
          </cell>
          <cell r="L428">
            <v>715</v>
          </cell>
          <cell r="M428" t="str">
            <v>Direkt</v>
          </cell>
          <cell r="N428">
            <v>2996269.12</v>
          </cell>
        </row>
        <row r="429">
          <cell r="D429" t="str">
            <v>Yeni iş</v>
          </cell>
          <cell r="L429">
            <v>785</v>
          </cell>
          <cell r="M429" t="str">
            <v>Direkt</v>
          </cell>
          <cell r="N429">
            <v>325665.05</v>
          </cell>
        </row>
        <row r="430">
          <cell r="D430" t="str">
            <v>Yeni iş</v>
          </cell>
          <cell r="L430">
            <v>715</v>
          </cell>
          <cell r="M430" t="str">
            <v>Direkt</v>
          </cell>
          <cell r="N430">
            <v>4356811.26</v>
          </cell>
        </row>
        <row r="431">
          <cell r="D431" t="str">
            <v>Yeni iş</v>
          </cell>
          <cell r="L431">
            <v>716</v>
          </cell>
          <cell r="M431" t="str">
            <v>Direkt</v>
          </cell>
          <cell r="N431">
            <v>169256.21</v>
          </cell>
        </row>
        <row r="432">
          <cell r="D432" t="str">
            <v>Yeni iş</v>
          </cell>
          <cell r="L432">
            <v>715</v>
          </cell>
          <cell r="M432" t="str">
            <v>Direkt</v>
          </cell>
          <cell r="N432">
            <v>638.28</v>
          </cell>
        </row>
        <row r="433">
          <cell r="D433" t="str">
            <v>Yeni iş</v>
          </cell>
          <cell r="L433">
            <v>716</v>
          </cell>
          <cell r="M433" t="str">
            <v>Direkt</v>
          </cell>
          <cell r="N433">
            <v>1188.23</v>
          </cell>
        </row>
        <row r="434">
          <cell r="D434" t="str">
            <v>Yeni iş</v>
          </cell>
          <cell r="L434">
            <v>715</v>
          </cell>
          <cell r="M434" t="str">
            <v>Direkt</v>
          </cell>
          <cell r="N434">
            <v>54195.23</v>
          </cell>
        </row>
        <row r="435">
          <cell r="D435" t="str">
            <v>Yeni iş</v>
          </cell>
          <cell r="L435">
            <v>715</v>
          </cell>
          <cell r="M435" t="str">
            <v>Direkt</v>
          </cell>
          <cell r="N435">
            <v>574926.39</v>
          </cell>
        </row>
        <row r="436">
          <cell r="D436" t="str">
            <v>Yeni iş</v>
          </cell>
          <cell r="L436">
            <v>716</v>
          </cell>
          <cell r="M436" t="str">
            <v>Direkt</v>
          </cell>
          <cell r="N436">
            <v>121876.28</v>
          </cell>
        </row>
        <row r="437">
          <cell r="D437" t="str">
            <v>Yeni iş</v>
          </cell>
          <cell r="L437">
            <v>750</v>
          </cell>
          <cell r="M437" t="str">
            <v>Direkt</v>
          </cell>
          <cell r="N437">
            <v>941.46</v>
          </cell>
        </row>
        <row r="438">
          <cell r="D438" t="str">
            <v>Yeni iş</v>
          </cell>
          <cell r="L438">
            <v>760</v>
          </cell>
          <cell r="M438" t="str">
            <v>Direkt</v>
          </cell>
          <cell r="N438">
            <v>288.23</v>
          </cell>
        </row>
        <row r="439">
          <cell r="D439" t="str">
            <v>Yeni iş</v>
          </cell>
          <cell r="L439">
            <v>715</v>
          </cell>
          <cell r="M439" t="str">
            <v>Direkt</v>
          </cell>
          <cell r="N439">
            <v>1204261.8600000001</v>
          </cell>
        </row>
        <row r="440">
          <cell r="D440" t="str">
            <v>Yeni iş</v>
          </cell>
          <cell r="L440">
            <v>716</v>
          </cell>
          <cell r="M440" t="str">
            <v>Direkt</v>
          </cell>
          <cell r="N440">
            <v>1212110.8400000001</v>
          </cell>
        </row>
        <row r="441">
          <cell r="D441" t="str">
            <v>Yeni iş</v>
          </cell>
          <cell r="L441">
            <v>715</v>
          </cell>
          <cell r="M441" t="str">
            <v>Direkt</v>
          </cell>
          <cell r="N441">
            <v>6076626.96</v>
          </cell>
        </row>
        <row r="442">
          <cell r="D442" t="str">
            <v>Yeni iş</v>
          </cell>
          <cell r="L442">
            <v>715</v>
          </cell>
          <cell r="M442" t="str">
            <v>Direkt</v>
          </cell>
          <cell r="N442">
            <v>1393544.69</v>
          </cell>
        </row>
        <row r="443">
          <cell r="D443" t="str">
            <v>Yeni iş</v>
          </cell>
          <cell r="L443">
            <v>716</v>
          </cell>
          <cell r="M443" t="str">
            <v>Direkt</v>
          </cell>
          <cell r="N443">
            <v>316250.74</v>
          </cell>
        </row>
        <row r="444">
          <cell r="D444" t="str">
            <v>Yeni iş</v>
          </cell>
          <cell r="L444">
            <v>715</v>
          </cell>
          <cell r="M444" t="str">
            <v>Direkt</v>
          </cell>
          <cell r="N444">
            <v>89781.87</v>
          </cell>
        </row>
        <row r="445">
          <cell r="D445" t="str">
            <v>Yeni iş</v>
          </cell>
          <cell r="L445">
            <v>716</v>
          </cell>
          <cell r="M445" t="str">
            <v>Direkt</v>
          </cell>
          <cell r="N445">
            <v>824.43</v>
          </cell>
        </row>
        <row r="446">
          <cell r="D446" t="str">
            <v>Yeni iş</v>
          </cell>
          <cell r="L446">
            <v>750</v>
          </cell>
          <cell r="M446" t="str">
            <v>Direkt</v>
          </cell>
          <cell r="N446">
            <v>690.09</v>
          </cell>
        </row>
        <row r="447">
          <cell r="D447" t="str">
            <v>Yeni iş</v>
          </cell>
          <cell r="L447">
            <v>760</v>
          </cell>
          <cell r="M447" t="str">
            <v>Direkt</v>
          </cell>
          <cell r="N447">
            <v>267.39</v>
          </cell>
        </row>
        <row r="448">
          <cell r="D448" t="str">
            <v>Yeni iş</v>
          </cell>
          <cell r="L448">
            <v>715</v>
          </cell>
          <cell r="M448" t="str">
            <v>Direkt</v>
          </cell>
          <cell r="N448">
            <v>81531.679999999993</v>
          </cell>
        </row>
        <row r="449">
          <cell r="D449" t="str">
            <v>Yeni iş</v>
          </cell>
          <cell r="L449">
            <v>716</v>
          </cell>
          <cell r="M449" t="str">
            <v>Direkt</v>
          </cell>
          <cell r="N449">
            <v>119759.27</v>
          </cell>
        </row>
        <row r="450">
          <cell r="D450" t="str">
            <v>Yeni iş</v>
          </cell>
          <cell r="L450">
            <v>715</v>
          </cell>
          <cell r="M450" t="str">
            <v>Direkt</v>
          </cell>
          <cell r="N450">
            <v>108568.8</v>
          </cell>
        </row>
        <row r="451">
          <cell r="D451" t="str">
            <v>Yeni iş</v>
          </cell>
          <cell r="L451">
            <v>785</v>
          </cell>
          <cell r="M451" t="str">
            <v>Direkt</v>
          </cell>
          <cell r="N451">
            <v>20386.009999999998</v>
          </cell>
        </row>
        <row r="452">
          <cell r="D452" t="str">
            <v>Yeni iş</v>
          </cell>
          <cell r="L452">
            <v>715</v>
          </cell>
          <cell r="M452" t="str">
            <v>Direkt</v>
          </cell>
          <cell r="N452">
            <v>104169.1</v>
          </cell>
        </row>
        <row r="453">
          <cell r="D453" t="str">
            <v>Yeni iş</v>
          </cell>
          <cell r="L453">
            <v>716</v>
          </cell>
          <cell r="M453" t="str">
            <v>Direkt</v>
          </cell>
          <cell r="N453">
            <v>20395.97</v>
          </cell>
        </row>
        <row r="454">
          <cell r="D454" t="str">
            <v>Yeni iş</v>
          </cell>
          <cell r="L454">
            <v>715</v>
          </cell>
          <cell r="M454" t="str">
            <v>Direkt</v>
          </cell>
          <cell r="N454">
            <v>0</v>
          </cell>
        </row>
        <row r="455">
          <cell r="D455" t="str">
            <v>Yeni iş</v>
          </cell>
          <cell r="L455">
            <v>715</v>
          </cell>
          <cell r="M455" t="str">
            <v>Direkt</v>
          </cell>
          <cell r="N455">
            <v>29318.69</v>
          </cell>
        </row>
        <row r="456">
          <cell r="D456" t="str">
            <v>Yeni iş</v>
          </cell>
          <cell r="L456">
            <v>716</v>
          </cell>
          <cell r="M456" t="str">
            <v>Direkt</v>
          </cell>
          <cell r="N456">
            <v>813.62</v>
          </cell>
        </row>
        <row r="457">
          <cell r="D457" t="str">
            <v>Yeni iş</v>
          </cell>
          <cell r="L457">
            <v>750</v>
          </cell>
          <cell r="M457" t="str">
            <v>Direkt</v>
          </cell>
          <cell r="N457">
            <v>395.71</v>
          </cell>
        </row>
        <row r="458">
          <cell r="D458" t="str">
            <v>Yeni iş</v>
          </cell>
          <cell r="L458">
            <v>760</v>
          </cell>
          <cell r="M458" t="str">
            <v>Direkt</v>
          </cell>
          <cell r="N458">
            <v>321.48</v>
          </cell>
        </row>
        <row r="459">
          <cell r="D459" t="str">
            <v>Yeni iş</v>
          </cell>
          <cell r="L459">
            <v>715</v>
          </cell>
          <cell r="M459" t="str">
            <v>Direkt</v>
          </cell>
          <cell r="N459">
            <v>933.54</v>
          </cell>
        </row>
        <row r="460">
          <cell r="D460" t="str">
            <v>Yeni iş</v>
          </cell>
          <cell r="L460">
            <v>716</v>
          </cell>
          <cell r="M460" t="str">
            <v>Direkt</v>
          </cell>
          <cell r="N460">
            <v>2238.52</v>
          </cell>
        </row>
        <row r="461">
          <cell r="D461" t="str">
            <v>Yeni iş</v>
          </cell>
          <cell r="L461">
            <v>715</v>
          </cell>
          <cell r="M461" t="str">
            <v>Direkt</v>
          </cell>
          <cell r="N461">
            <v>22578.53</v>
          </cell>
        </row>
        <row r="462">
          <cell r="D462" t="str">
            <v>Yeni iş</v>
          </cell>
          <cell r="L462">
            <v>785</v>
          </cell>
          <cell r="M462" t="str">
            <v>Direkt</v>
          </cell>
          <cell r="N462">
            <v>4261.45</v>
          </cell>
        </row>
        <row r="463">
          <cell r="D463" t="str">
            <v>Yeni iş</v>
          </cell>
          <cell r="L463">
            <v>715</v>
          </cell>
          <cell r="M463" t="str">
            <v>Direkt</v>
          </cell>
          <cell r="N463">
            <v>12440.93</v>
          </cell>
        </row>
        <row r="464">
          <cell r="D464" t="str">
            <v>Yeni iş</v>
          </cell>
          <cell r="L464">
            <v>716</v>
          </cell>
          <cell r="M464" t="str">
            <v>Direkt</v>
          </cell>
          <cell r="N464">
            <v>1675.88</v>
          </cell>
        </row>
        <row r="465">
          <cell r="D465" t="str">
            <v>Yeni iş</v>
          </cell>
          <cell r="L465">
            <v>715</v>
          </cell>
          <cell r="M465" t="str">
            <v>Direkt</v>
          </cell>
          <cell r="N465">
            <v>657.76</v>
          </cell>
        </row>
        <row r="466">
          <cell r="D466" t="str">
            <v>Yeni iş</v>
          </cell>
          <cell r="L466">
            <v>715</v>
          </cell>
          <cell r="M466" t="str">
            <v>Direkt</v>
          </cell>
          <cell r="N466">
            <v>306950.24</v>
          </cell>
        </row>
        <row r="467">
          <cell r="D467" t="str">
            <v>Yeni iş</v>
          </cell>
          <cell r="L467">
            <v>716</v>
          </cell>
          <cell r="M467" t="str">
            <v>Direkt</v>
          </cell>
          <cell r="N467">
            <v>4510.97</v>
          </cell>
        </row>
        <row r="468">
          <cell r="D468" t="str">
            <v>Yeni iş</v>
          </cell>
          <cell r="L468">
            <v>750</v>
          </cell>
          <cell r="M468" t="str">
            <v>Direkt</v>
          </cell>
          <cell r="N468">
            <v>11.8</v>
          </cell>
        </row>
        <row r="469">
          <cell r="D469" t="str">
            <v>Yeni iş</v>
          </cell>
          <cell r="L469">
            <v>760</v>
          </cell>
          <cell r="M469" t="str">
            <v>Direkt</v>
          </cell>
          <cell r="N469">
            <v>885.91</v>
          </cell>
        </row>
        <row r="470">
          <cell r="D470" t="str">
            <v>Yeni iş</v>
          </cell>
          <cell r="L470">
            <v>715</v>
          </cell>
          <cell r="M470" t="str">
            <v>Direkt</v>
          </cell>
          <cell r="N470">
            <v>0</v>
          </cell>
        </row>
        <row r="471">
          <cell r="D471" t="str">
            <v>Yeni iş</v>
          </cell>
          <cell r="L471">
            <v>715</v>
          </cell>
          <cell r="M471" t="str">
            <v>Direkt</v>
          </cell>
          <cell r="N471">
            <v>125729.76</v>
          </cell>
        </row>
        <row r="472">
          <cell r="D472" t="str">
            <v>Yeni iş</v>
          </cell>
          <cell r="L472">
            <v>785</v>
          </cell>
          <cell r="M472" t="str">
            <v>Direkt</v>
          </cell>
          <cell r="N472">
            <v>23494.17</v>
          </cell>
        </row>
        <row r="473">
          <cell r="D473" t="str">
            <v>Yeni iş</v>
          </cell>
          <cell r="L473">
            <v>715</v>
          </cell>
          <cell r="M473" t="str">
            <v>Direkt</v>
          </cell>
          <cell r="N473">
            <v>47734.98</v>
          </cell>
        </row>
        <row r="474">
          <cell r="D474" t="str">
            <v>Yeni iş</v>
          </cell>
          <cell r="L474">
            <v>716</v>
          </cell>
          <cell r="M474" t="str">
            <v>Direkt</v>
          </cell>
          <cell r="N474">
            <v>8477.52</v>
          </cell>
        </row>
        <row r="475">
          <cell r="D475" t="str">
            <v>Yeni iş</v>
          </cell>
          <cell r="L475">
            <v>715</v>
          </cell>
          <cell r="M475" t="str">
            <v>Direkt</v>
          </cell>
          <cell r="N475">
            <v>12870.07</v>
          </cell>
        </row>
        <row r="476">
          <cell r="D476" t="str">
            <v>Yeni iş</v>
          </cell>
          <cell r="L476">
            <v>716</v>
          </cell>
          <cell r="M476" t="str">
            <v>Direkt</v>
          </cell>
          <cell r="N476">
            <v>262.88</v>
          </cell>
        </row>
        <row r="477">
          <cell r="D477" t="str">
            <v>Yeni iş</v>
          </cell>
          <cell r="L477">
            <v>750</v>
          </cell>
          <cell r="M477" t="str">
            <v>Direkt</v>
          </cell>
          <cell r="N477">
            <v>57.49</v>
          </cell>
        </row>
        <row r="478">
          <cell r="D478" t="str">
            <v>Yeni iş</v>
          </cell>
          <cell r="L478">
            <v>760</v>
          </cell>
          <cell r="M478" t="str">
            <v>Direkt</v>
          </cell>
          <cell r="N478">
            <v>22.27</v>
          </cell>
        </row>
        <row r="479">
          <cell r="D479" t="str">
            <v>Yeni iş</v>
          </cell>
          <cell r="L479">
            <v>715</v>
          </cell>
          <cell r="M479" t="str">
            <v>Direkt</v>
          </cell>
          <cell r="N479">
            <v>11109.02</v>
          </cell>
        </row>
        <row r="480">
          <cell r="D480" t="str">
            <v>Yeni iş</v>
          </cell>
          <cell r="L480">
            <v>716</v>
          </cell>
          <cell r="M480" t="str">
            <v>Direkt</v>
          </cell>
          <cell r="N480">
            <v>20531.330000000002</v>
          </cell>
        </row>
        <row r="481">
          <cell r="D481" t="str">
            <v>Yeni iş</v>
          </cell>
          <cell r="L481">
            <v>715</v>
          </cell>
          <cell r="M481" t="str">
            <v>Direkt</v>
          </cell>
          <cell r="N481">
            <v>21176.99</v>
          </cell>
        </row>
        <row r="482">
          <cell r="D482" t="str">
            <v>Yeni iş</v>
          </cell>
          <cell r="L482">
            <v>716</v>
          </cell>
          <cell r="M482" t="str">
            <v>Direkt</v>
          </cell>
          <cell r="N482">
            <v>4235.3900000000003</v>
          </cell>
        </row>
        <row r="483">
          <cell r="D483" t="str">
            <v>Yeni iş</v>
          </cell>
          <cell r="L483">
            <v>715</v>
          </cell>
          <cell r="M483" t="str">
            <v>Direkt</v>
          </cell>
          <cell r="N483">
            <v>505018.08</v>
          </cell>
        </row>
        <row r="484">
          <cell r="D484" t="str">
            <v>Yeni iş</v>
          </cell>
          <cell r="L484">
            <v>715</v>
          </cell>
          <cell r="M484" t="str">
            <v>Direkt</v>
          </cell>
          <cell r="N484">
            <v>2321622.42</v>
          </cell>
        </row>
        <row r="485">
          <cell r="D485" t="str">
            <v>Yeni iş</v>
          </cell>
          <cell r="L485">
            <v>716</v>
          </cell>
          <cell r="M485" t="str">
            <v>Direkt</v>
          </cell>
          <cell r="N485">
            <v>10579.39</v>
          </cell>
        </row>
        <row r="486">
          <cell r="D486" t="str">
            <v>Yeni iş</v>
          </cell>
          <cell r="L486">
            <v>750</v>
          </cell>
          <cell r="M486" t="str">
            <v>Direkt</v>
          </cell>
          <cell r="N486">
            <v>1950.63</v>
          </cell>
        </row>
        <row r="487">
          <cell r="D487" t="str">
            <v>Yeni iş</v>
          </cell>
          <cell r="L487">
            <v>760</v>
          </cell>
          <cell r="M487" t="str">
            <v>Direkt</v>
          </cell>
          <cell r="N487">
            <v>896.03</v>
          </cell>
        </row>
        <row r="488">
          <cell r="D488" t="str">
            <v>Yeni iş</v>
          </cell>
          <cell r="L488">
            <v>715</v>
          </cell>
          <cell r="M488" t="str">
            <v>Direkt</v>
          </cell>
          <cell r="N488">
            <v>34152.78</v>
          </cell>
        </row>
        <row r="489">
          <cell r="D489" t="str">
            <v>Yeni iş</v>
          </cell>
          <cell r="L489">
            <v>716</v>
          </cell>
          <cell r="M489" t="str">
            <v>Direkt</v>
          </cell>
          <cell r="N489">
            <v>20713.22</v>
          </cell>
        </row>
        <row r="490">
          <cell r="D490" t="str">
            <v>Yeni iş</v>
          </cell>
          <cell r="L490">
            <v>715</v>
          </cell>
          <cell r="M490" t="str">
            <v>Direkt</v>
          </cell>
          <cell r="N490">
            <v>21440571.579999998</v>
          </cell>
        </row>
        <row r="491">
          <cell r="D491" t="str">
            <v>Yeni iş</v>
          </cell>
          <cell r="L491">
            <v>715</v>
          </cell>
          <cell r="M491" t="str">
            <v>Direkt</v>
          </cell>
          <cell r="N491">
            <v>2779363.49</v>
          </cell>
        </row>
        <row r="492">
          <cell r="D492" t="str">
            <v>Yeni iş</v>
          </cell>
          <cell r="L492">
            <v>716</v>
          </cell>
          <cell r="M492" t="str">
            <v>Direkt</v>
          </cell>
          <cell r="N492">
            <v>375209.85</v>
          </cell>
        </row>
        <row r="493">
          <cell r="D493" t="str">
            <v>Yeni iş</v>
          </cell>
          <cell r="L493">
            <v>715</v>
          </cell>
          <cell r="M493" t="str">
            <v>Direkt</v>
          </cell>
          <cell r="N493">
            <v>225092.05</v>
          </cell>
        </row>
        <row r="494">
          <cell r="D494" t="str">
            <v>Yeni iş</v>
          </cell>
          <cell r="L494">
            <v>716</v>
          </cell>
          <cell r="M494" t="str">
            <v>Direkt</v>
          </cell>
          <cell r="N494">
            <v>3637.96</v>
          </cell>
        </row>
        <row r="495">
          <cell r="D495" t="str">
            <v>Yeni iş</v>
          </cell>
          <cell r="L495">
            <v>750</v>
          </cell>
          <cell r="M495" t="str">
            <v>Direkt</v>
          </cell>
          <cell r="N495">
            <v>2395.5700000000002</v>
          </cell>
        </row>
        <row r="496">
          <cell r="D496" t="str">
            <v>Yeni iş</v>
          </cell>
          <cell r="L496">
            <v>760</v>
          </cell>
          <cell r="M496" t="str">
            <v>Direkt</v>
          </cell>
          <cell r="N496">
            <v>299.25</v>
          </cell>
        </row>
        <row r="497">
          <cell r="D497" t="str">
            <v>Yeni iş</v>
          </cell>
          <cell r="L497">
            <v>715</v>
          </cell>
          <cell r="M497" t="str">
            <v>Direkt</v>
          </cell>
          <cell r="N497">
            <v>919265.79</v>
          </cell>
        </row>
        <row r="498">
          <cell r="D498" t="str">
            <v>Yeni iş</v>
          </cell>
          <cell r="L498">
            <v>716</v>
          </cell>
          <cell r="M498" t="str">
            <v>Direkt</v>
          </cell>
          <cell r="N498">
            <v>998925.75</v>
          </cell>
        </row>
        <row r="499">
          <cell r="D499" t="str">
            <v>Yeni iş</v>
          </cell>
          <cell r="L499">
            <v>715</v>
          </cell>
          <cell r="M499" t="str">
            <v>Direkt</v>
          </cell>
          <cell r="N499">
            <v>99801</v>
          </cell>
        </row>
        <row r="500">
          <cell r="D500" t="str">
            <v>Yeni iş</v>
          </cell>
          <cell r="L500">
            <v>785</v>
          </cell>
          <cell r="M500" t="str">
            <v>Direkt</v>
          </cell>
          <cell r="N500">
            <v>16502.439999999999</v>
          </cell>
        </row>
        <row r="501">
          <cell r="D501" t="str">
            <v>Yeni iş</v>
          </cell>
          <cell r="L501">
            <v>715</v>
          </cell>
          <cell r="M501" t="str">
            <v>Direkt</v>
          </cell>
          <cell r="N501">
            <v>43745.62</v>
          </cell>
        </row>
        <row r="502">
          <cell r="D502" t="str">
            <v>Yeni iş</v>
          </cell>
          <cell r="L502">
            <v>716</v>
          </cell>
          <cell r="M502" t="str">
            <v>Direkt</v>
          </cell>
          <cell r="N502">
            <v>7317.83</v>
          </cell>
        </row>
        <row r="503">
          <cell r="D503" t="str">
            <v>Yenileme</v>
          </cell>
          <cell r="L503">
            <v>715</v>
          </cell>
          <cell r="M503" t="str">
            <v>Direkt</v>
          </cell>
          <cell r="N503">
            <v>98786.01</v>
          </cell>
        </row>
        <row r="504">
          <cell r="D504" t="str">
            <v>Yenileme</v>
          </cell>
          <cell r="L504">
            <v>715</v>
          </cell>
          <cell r="M504" t="str">
            <v>Direkt</v>
          </cell>
          <cell r="N504">
            <v>1557769.88</v>
          </cell>
        </row>
        <row r="505">
          <cell r="D505" t="str">
            <v>Yenileme</v>
          </cell>
          <cell r="L505">
            <v>716</v>
          </cell>
          <cell r="M505" t="str">
            <v>Direkt</v>
          </cell>
          <cell r="N505">
            <v>6824.46</v>
          </cell>
        </row>
        <row r="506">
          <cell r="D506" t="str">
            <v>Yenileme</v>
          </cell>
          <cell r="L506">
            <v>750</v>
          </cell>
          <cell r="M506" t="str">
            <v>Direkt</v>
          </cell>
          <cell r="N506">
            <v>11172.72</v>
          </cell>
        </row>
        <row r="507">
          <cell r="D507" t="str">
            <v>Yenileme</v>
          </cell>
          <cell r="L507">
            <v>760</v>
          </cell>
          <cell r="M507" t="str">
            <v>Direkt</v>
          </cell>
          <cell r="N507">
            <v>2265.96</v>
          </cell>
        </row>
        <row r="508">
          <cell r="D508" t="str">
            <v>Yenileme</v>
          </cell>
          <cell r="L508">
            <v>715</v>
          </cell>
          <cell r="M508" t="str">
            <v>Direkt</v>
          </cell>
          <cell r="N508">
            <v>-4152.66</v>
          </cell>
        </row>
        <row r="509">
          <cell r="D509" t="str">
            <v>Yenileme</v>
          </cell>
          <cell r="L509">
            <v>715</v>
          </cell>
          <cell r="M509" t="str">
            <v>Direkt</v>
          </cell>
          <cell r="N509">
            <v>784213.36</v>
          </cell>
        </row>
        <row r="510">
          <cell r="D510" t="str">
            <v>Yenileme</v>
          </cell>
          <cell r="L510">
            <v>785</v>
          </cell>
          <cell r="M510" t="str">
            <v>Direkt</v>
          </cell>
          <cell r="N510">
            <v>117255.41</v>
          </cell>
        </row>
        <row r="511">
          <cell r="D511" t="str">
            <v>Yenileme</v>
          </cell>
          <cell r="L511">
            <v>715</v>
          </cell>
          <cell r="M511" t="str">
            <v>Direkt</v>
          </cell>
          <cell r="N511">
            <v>275916.18</v>
          </cell>
        </row>
        <row r="512">
          <cell r="D512" t="str">
            <v>Yenileme</v>
          </cell>
          <cell r="L512">
            <v>716</v>
          </cell>
          <cell r="M512" t="str">
            <v>Direkt</v>
          </cell>
          <cell r="N512">
            <v>16834.740000000002</v>
          </cell>
        </row>
        <row r="513">
          <cell r="D513" t="str">
            <v>Yenileme</v>
          </cell>
          <cell r="L513">
            <v>715</v>
          </cell>
          <cell r="M513" t="str">
            <v>Direkt</v>
          </cell>
          <cell r="N513">
            <v>11677.97</v>
          </cell>
        </row>
        <row r="514">
          <cell r="D514" t="str">
            <v>Yenileme</v>
          </cell>
          <cell r="L514">
            <v>716</v>
          </cell>
          <cell r="M514" t="str">
            <v>Direkt</v>
          </cell>
          <cell r="N514">
            <v>1167.8</v>
          </cell>
        </row>
        <row r="515">
          <cell r="D515" t="str">
            <v>Yenileme</v>
          </cell>
          <cell r="L515">
            <v>715</v>
          </cell>
          <cell r="M515" t="str">
            <v>Direkt</v>
          </cell>
          <cell r="N515">
            <v>5561.86</v>
          </cell>
        </row>
        <row r="516">
          <cell r="D516" t="str">
            <v>Yenileme</v>
          </cell>
          <cell r="L516">
            <v>716</v>
          </cell>
          <cell r="M516" t="str">
            <v>Direkt</v>
          </cell>
          <cell r="N516">
            <v>49.45</v>
          </cell>
        </row>
        <row r="517">
          <cell r="D517" t="str">
            <v>Yenileme</v>
          </cell>
          <cell r="L517">
            <v>750</v>
          </cell>
          <cell r="M517" t="str">
            <v>Direkt</v>
          </cell>
          <cell r="N517">
            <v>163.59</v>
          </cell>
        </row>
        <row r="518">
          <cell r="D518" t="str">
            <v>Yenileme</v>
          </cell>
          <cell r="L518">
            <v>760</v>
          </cell>
          <cell r="M518" t="str">
            <v>Direkt</v>
          </cell>
          <cell r="N518">
            <v>8</v>
          </cell>
        </row>
        <row r="519">
          <cell r="D519" t="str">
            <v>Yenileme</v>
          </cell>
          <cell r="L519">
            <v>715</v>
          </cell>
          <cell r="M519" t="str">
            <v>Direkt</v>
          </cell>
          <cell r="N519">
            <v>6088.89</v>
          </cell>
        </row>
        <row r="520">
          <cell r="D520" t="str">
            <v>Yenileme</v>
          </cell>
          <cell r="L520">
            <v>715</v>
          </cell>
          <cell r="M520" t="str">
            <v>Direkt</v>
          </cell>
          <cell r="N520">
            <v>-5599.5</v>
          </cell>
        </row>
        <row r="521">
          <cell r="D521" t="str">
            <v>Yenileme</v>
          </cell>
          <cell r="L521">
            <v>716</v>
          </cell>
          <cell r="M521" t="str">
            <v>Direkt</v>
          </cell>
          <cell r="N521">
            <v>-1095.77</v>
          </cell>
        </row>
        <row r="522">
          <cell r="D522" t="str">
            <v>Yenileme</v>
          </cell>
          <cell r="L522">
            <v>715</v>
          </cell>
          <cell r="M522" t="str">
            <v>Direkt</v>
          </cell>
          <cell r="N522">
            <v>56429.73</v>
          </cell>
        </row>
        <row r="523">
          <cell r="D523" t="str">
            <v>Yenileme</v>
          </cell>
          <cell r="L523">
            <v>716</v>
          </cell>
          <cell r="M523" t="str">
            <v>Direkt</v>
          </cell>
          <cell r="N523">
            <v>171.3</v>
          </cell>
        </row>
        <row r="524">
          <cell r="D524" t="str">
            <v>Yenileme</v>
          </cell>
          <cell r="L524">
            <v>750</v>
          </cell>
          <cell r="M524" t="str">
            <v>Direkt</v>
          </cell>
          <cell r="N524">
            <v>829.54</v>
          </cell>
        </row>
        <row r="525">
          <cell r="D525" t="str">
            <v>Yenileme</v>
          </cell>
          <cell r="L525">
            <v>760</v>
          </cell>
          <cell r="M525" t="str">
            <v>Direkt</v>
          </cell>
          <cell r="N525">
            <v>16.04</v>
          </cell>
        </row>
        <row r="526">
          <cell r="D526" t="str">
            <v>Yenileme</v>
          </cell>
          <cell r="L526">
            <v>715</v>
          </cell>
          <cell r="M526" t="str">
            <v>Direkt</v>
          </cell>
          <cell r="N526">
            <v>-183.36</v>
          </cell>
        </row>
        <row r="527">
          <cell r="D527" t="str">
            <v>Yenileme</v>
          </cell>
          <cell r="L527">
            <v>716</v>
          </cell>
          <cell r="M527" t="str">
            <v>Direkt</v>
          </cell>
          <cell r="N527">
            <v>-2.73</v>
          </cell>
        </row>
        <row r="528">
          <cell r="D528" t="str">
            <v>Yenileme</v>
          </cell>
          <cell r="L528">
            <v>715</v>
          </cell>
          <cell r="M528" t="str">
            <v>Direkt</v>
          </cell>
          <cell r="N528">
            <v>181157.25</v>
          </cell>
        </row>
        <row r="529">
          <cell r="D529" t="str">
            <v>Yenileme</v>
          </cell>
          <cell r="L529">
            <v>715</v>
          </cell>
          <cell r="M529" t="str">
            <v>Direkt</v>
          </cell>
          <cell r="N529">
            <v>294645.51</v>
          </cell>
        </row>
        <row r="530">
          <cell r="D530" t="str">
            <v>Yenileme</v>
          </cell>
          <cell r="L530">
            <v>716</v>
          </cell>
          <cell r="M530" t="str">
            <v>Direkt</v>
          </cell>
          <cell r="N530">
            <v>2084.48</v>
          </cell>
        </row>
        <row r="531">
          <cell r="D531" t="str">
            <v>Yenileme</v>
          </cell>
          <cell r="L531">
            <v>750</v>
          </cell>
          <cell r="M531" t="str">
            <v>Direkt</v>
          </cell>
          <cell r="N531">
            <v>1832.28</v>
          </cell>
        </row>
        <row r="532">
          <cell r="D532" t="str">
            <v>Yenileme</v>
          </cell>
          <cell r="L532">
            <v>760</v>
          </cell>
          <cell r="M532" t="str">
            <v>Direkt</v>
          </cell>
          <cell r="N532">
            <v>433.94</v>
          </cell>
        </row>
        <row r="533">
          <cell r="D533" t="str">
            <v>Yenileme</v>
          </cell>
          <cell r="L533">
            <v>715</v>
          </cell>
          <cell r="M533" t="str">
            <v>Direkt</v>
          </cell>
          <cell r="N533">
            <v>-3174.93</v>
          </cell>
        </row>
        <row r="534">
          <cell r="D534" t="str">
            <v>Yenileme</v>
          </cell>
          <cell r="L534">
            <v>716</v>
          </cell>
          <cell r="M534" t="str">
            <v>Direkt</v>
          </cell>
          <cell r="N534">
            <v>0</v>
          </cell>
        </row>
        <row r="535">
          <cell r="D535" t="str">
            <v>Yenileme</v>
          </cell>
          <cell r="L535">
            <v>715</v>
          </cell>
          <cell r="M535" t="str">
            <v>Direkt</v>
          </cell>
          <cell r="N535">
            <v>226485.03</v>
          </cell>
        </row>
        <row r="536">
          <cell r="D536" t="str">
            <v>Yenileme</v>
          </cell>
          <cell r="L536">
            <v>785</v>
          </cell>
          <cell r="M536" t="str">
            <v>Direkt</v>
          </cell>
          <cell r="N536">
            <v>21795.3</v>
          </cell>
        </row>
        <row r="537">
          <cell r="D537" t="str">
            <v>Yenileme</v>
          </cell>
          <cell r="L537">
            <v>715</v>
          </cell>
          <cell r="M537" t="str">
            <v>Direkt</v>
          </cell>
          <cell r="N537">
            <v>306972.90999999997</v>
          </cell>
        </row>
        <row r="538">
          <cell r="D538" t="str">
            <v>Yenileme</v>
          </cell>
          <cell r="L538">
            <v>716</v>
          </cell>
          <cell r="M538" t="str">
            <v>Direkt</v>
          </cell>
          <cell r="N538">
            <v>132154.84</v>
          </cell>
        </row>
        <row r="539">
          <cell r="D539" t="str">
            <v>Yenileme</v>
          </cell>
          <cell r="L539">
            <v>715</v>
          </cell>
          <cell r="M539" t="str">
            <v>Direkt</v>
          </cell>
          <cell r="N539">
            <v>1638.66</v>
          </cell>
        </row>
        <row r="540">
          <cell r="D540" t="str">
            <v>Yenileme</v>
          </cell>
          <cell r="L540">
            <v>716</v>
          </cell>
          <cell r="M540" t="str">
            <v>Direkt</v>
          </cell>
          <cell r="N540">
            <v>19.190000000000001</v>
          </cell>
        </row>
        <row r="541">
          <cell r="D541" t="str">
            <v>Yenileme</v>
          </cell>
          <cell r="L541">
            <v>750</v>
          </cell>
          <cell r="M541" t="str">
            <v>Direkt</v>
          </cell>
          <cell r="N541">
            <v>10.16</v>
          </cell>
        </row>
        <row r="542">
          <cell r="D542" t="str">
            <v>Yenileme</v>
          </cell>
          <cell r="L542">
            <v>760</v>
          </cell>
          <cell r="M542" t="str">
            <v>Direkt</v>
          </cell>
          <cell r="N542">
            <v>2.81</v>
          </cell>
        </row>
        <row r="543">
          <cell r="D543" t="str">
            <v>Yenileme</v>
          </cell>
          <cell r="L543">
            <v>715</v>
          </cell>
          <cell r="M543" t="str">
            <v>Direkt</v>
          </cell>
          <cell r="N543">
            <v>-63.51</v>
          </cell>
        </row>
        <row r="544">
          <cell r="D544" t="str">
            <v>Yenileme</v>
          </cell>
          <cell r="L544">
            <v>715</v>
          </cell>
          <cell r="M544" t="str">
            <v>Direkt</v>
          </cell>
          <cell r="N544">
            <v>55396.2</v>
          </cell>
        </row>
        <row r="545">
          <cell r="D545" t="str">
            <v>Yenileme</v>
          </cell>
          <cell r="L545">
            <v>715</v>
          </cell>
          <cell r="M545" t="str">
            <v>Direkt</v>
          </cell>
          <cell r="N545">
            <v>84890.85</v>
          </cell>
        </row>
        <row r="546">
          <cell r="D546" t="str">
            <v>Yenileme</v>
          </cell>
          <cell r="L546">
            <v>716</v>
          </cell>
          <cell r="M546" t="str">
            <v>Direkt</v>
          </cell>
          <cell r="N546">
            <v>31109.65</v>
          </cell>
        </row>
        <row r="547">
          <cell r="D547" t="str">
            <v>Yenileme</v>
          </cell>
          <cell r="L547">
            <v>715</v>
          </cell>
          <cell r="M547" t="str">
            <v>Direkt</v>
          </cell>
          <cell r="N547">
            <v>40473.1</v>
          </cell>
        </row>
        <row r="548">
          <cell r="D548" t="str">
            <v>Yenileme</v>
          </cell>
          <cell r="L548">
            <v>716</v>
          </cell>
          <cell r="M548" t="str">
            <v>Direkt</v>
          </cell>
          <cell r="N548">
            <v>364.55</v>
          </cell>
        </row>
        <row r="549">
          <cell r="D549" t="str">
            <v>Yenileme</v>
          </cell>
          <cell r="L549">
            <v>750</v>
          </cell>
          <cell r="M549" t="str">
            <v>Direkt</v>
          </cell>
          <cell r="N549">
            <v>262.82</v>
          </cell>
        </row>
        <row r="550">
          <cell r="D550" t="str">
            <v>Yenileme</v>
          </cell>
          <cell r="L550">
            <v>760</v>
          </cell>
          <cell r="M550" t="str">
            <v>Direkt</v>
          </cell>
          <cell r="N550">
            <v>119.94</v>
          </cell>
        </row>
        <row r="551">
          <cell r="D551" t="str">
            <v>Yenileme</v>
          </cell>
          <cell r="L551">
            <v>715</v>
          </cell>
          <cell r="M551" t="str">
            <v>Direkt</v>
          </cell>
          <cell r="N551">
            <v>5064.18</v>
          </cell>
        </row>
        <row r="552">
          <cell r="D552" t="str">
            <v>Yenileme</v>
          </cell>
          <cell r="L552">
            <v>785</v>
          </cell>
          <cell r="M552" t="str">
            <v>Direkt</v>
          </cell>
          <cell r="N552">
            <v>1012.84</v>
          </cell>
        </row>
        <row r="553">
          <cell r="D553" t="str">
            <v>Yenileme</v>
          </cell>
          <cell r="L553">
            <v>715</v>
          </cell>
          <cell r="M553" t="str">
            <v>Direkt</v>
          </cell>
          <cell r="N553">
            <v>3616.64</v>
          </cell>
        </row>
        <row r="554">
          <cell r="D554" t="str">
            <v>Yenileme</v>
          </cell>
          <cell r="L554">
            <v>716</v>
          </cell>
          <cell r="M554" t="str">
            <v>Direkt</v>
          </cell>
          <cell r="N554">
            <v>723.33</v>
          </cell>
        </row>
        <row r="555">
          <cell r="D555" t="str">
            <v>Yenileme</v>
          </cell>
          <cell r="L555">
            <v>715</v>
          </cell>
          <cell r="M555" t="str">
            <v>Direkt</v>
          </cell>
          <cell r="N555">
            <v>8107.06</v>
          </cell>
        </row>
        <row r="556">
          <cell r="D556" t="str">
            <v>Yenileme</v>
          </cell>
          <cell r="L556">
            <v>716</v>
          </cell>
          <cell r="M556" t="str">
            <v>Direkt</v>
          </cell>
          <cell r="N556">
            <v>259.05</v>
          </cell>
        </row>
        <row r="557">
          <cell r="D557" t="str">
            <v>Yenileme</v>
          </cell>
          <cell r="L557">
            <v>750</v>
          </cell>
          <cell r="M557" t="str">
            <v>Direkt</v>
          </cell>
          <cell r="N557">
            <v>121.94</v>
          </cell>
        </row>
        <row r="558">
          <cell r="D558" t="str">
            <v>Yenileme</v>
          </cell>
          <cell r="L558">
            <v>760</v>
          </cell>
          <cell r="M558" t="str">
            <v>Direkt</v>
          </cell>
          <cell r="N558">
            <v>102.36</v>
          </cell>
        </row>
        <row r="559">
          <cell r="D559" t="str">
            <v>Yenileme</v>
          </cell>
          <cell r="L559">
            <v>715</v>
          </cell>
          <cell r="M559" t="str">
            <v>Direkt</v>
          </cell>
          <cell r="N559">
            <v>4302.9399999999996</v>
          </cell>
        </row>
        <row r="560">
          <cell r="D560" t="str">
            <v>Yenileme</v>
          </cell>
          <cell r="L560">
            <v>785</v>
          </cell>
          <cell r="M560" t="str">
            <v>Direkt</v>
          </cell>
          <cell r="N560">
            <v>860.6</v>
          </cell>
        </row>
        <row r="561">
          <cell r="D561" t="str">
            <v>Yenileme</v>
          </cell>
          <cell r="L561">
            <v>715</v>
          </cell>
          <cell r="M561" t="str">
            <v>Direkt</v>
          </cell>
          <cell r="N561">
            <v>648.41</v>
          </cell>
        </row>
        <row r="562">
          <cell r="D562" t="str">
            <v>Yenileme</v>
          </cell>
          <cell r="L562">
            <v>716</v>
          </cell>
          <cell r="M562" t="str">
            <v>Direkt</v>
          </cell>
          <cell r="N562">
            <v>129.68</v>
          </cell>
        </row>
        <row r="563">
          <cell r="D563" t="str">
            <v>Yenileme</v>
          </cell>
          <cell r="L563">
            <v>715</v>
          </cell>
          <cell r="M563" t="str">
            <v>Direkt</v>
          </cell>
          <cell r="N563">
            <v>0</v>
          </cell>
        </row>
        <row r="564">
          <cell r="D564" t="str">
            <v>Yenileme</v>
          </cell>
          <cell r="L564">
            <v>715</v>
          </cell>
          <cell r="M564" t="str">
            <v>Direkt</v>
          </cell>
          <cell r="N564">
            <v>41920.199999999997</v>
          </cell>
        </row>
        <row r="565">
          <cell r="D565" t="str">
            <v>Yenileme</v>
          </cell>
          <cell r="L565">
            <v>716</v>
          </cell>
          <cell r="M565" t="str">
            <v>Direkt</v>
          </cell>
          <cell r="N565">
            <v>971.18</v>
          </cell>
        </row>
        <row r="566">
          <cell r="D566" t="str">
            <v>Yenileme</v>
          </cell>
          <cell r="L566">
            <v>750</v>
          </cell>
          <cell r="M566" t="str">
            <v>Direkt</v>
          </cell>
          <cell r="N566">
            <v>15.37</v>
          </cell>
        </row>
        <row r="567">
          <cell r="D567" t="str">
            <v>Yenileme</v>
          </cell>
          <cell r="L567">
            <v>760</v>
          </cell>
          <cell r="M567" t="str">
            <v>Direkt</v>
          </cell>
          <cell r="N567">
            <v>196.96</v>
          </cell>
        </row>
        <row r="568">
          <cell r="D568" t="str">
            <v>Yenileme</v>
          </cell>
          <cell r="L568">
            <v>715</v>
          </cell>
          <cell r="M568" t="str">
            <v>Direkt</v>
          </cell>
          <cell r="N568">
            <v>-449.86</v>
          </cell>
        </row>
        <row r="569">
          <cell r="D569" t="str">
            <v>Yenileme</v>
          </cell>
          <cell r="L569">
            <v>715</v>
          </cell>
          <cell r="M569" t="str">
            <v>Direkt</v>
          </cell>
          <cell r="N569">
            <v>7141.6</v>
          </cell>
        </row>
        <row r="570">
          <cell r="D570" t="str">
            <v>Yenileme</v>
          </cell>
          <cell r="L570">
            <v>785</v>
          </cell>
          <cell r="M570" t="str">
            <v>Direkt</v>
          </cell>
          <cell r="N570">
            <v>592.96</v>
          </cell>
        </row>
        <row r="571">
          <cell r="D571" t="str">
            <v>Yenileme</v>
          </cell>
          <cell r="L571">
            <v>715</v>
          </cell>
          <cell r="M571" t="str">
            <v>Direkt</v>
          </cell>
          <cell r="N571">
            <v>4597.92</v>
          </cell>
        </row>
        <row r="572">
          <cell r="D572" t="str">
            <v>Yenileme</v>
          </cell>
          <cell r="L572">
            <v>716</v>
          </cell>
          <cell r="M572" t="str">
            <v>Direkt</v>
          </cell>
          <cell r="N572">
            <v>2298.96</v>
          </cell>
        </row>
        <row r="573">
          <cell r="D573" t="str">
            <v>Yenileme</v>
          </cell>
          <cell r="L573">
            <v>715</v>
          </cell>
          <cell r="M573" t="str">
            <v>Direkt</v>
          </cell>
          <cell r="N573">
            <v>-373.33</v>
          </cell>
        </row>
        <row r="574">
          <cell r="D574" t="str">
            <v>Yenileme</v>
          </cell>
          <cell r="L574">
            <v>716</v>
          </cell>
          <cell r="M574" t="str">
            <v>Direkt</v>
          </cell>
          <cell r="N574">
            <v>-13.45</v>
          </cell>
        </row>
        <row r="575">
          <cell r="D575" t="str">
            <v>Yenileme</v>
          </cell>
          <cell r="L575">
            <v>750</v>
          </cell>
          <cell r="M575" t="str">
            <v>Direkt</v>
          </cell>
          <cell r="N575">
            <v>-2.4900000000000002</v>
          </cell>
        </row>
        <row r="576">
          <cell r="D576" t="str">
            <v>Yenileme</v>
          </cell>
          <cell r="L576">
            <v>760</v>
          </cell>
          <cell r="M576" t="str">
            <v>Direkt</v>
          </cell>
          <cell r="N576">
            <v>-1.1399999999999999</v>
          </cell>
        </row>
        <row r="577">
          <cell r="D577" t="str">
            <v>Yenileme</v>
          </cell>
          <cell r="L577">
            <v>715</v>
          </cell>
          <cell r="M577" t="str">
            <v>Direkt</v>
          </cell>
          <cell r="N577">
            <v>18730.169999999998</v>
          </cell>
        </row>
        <row r="578">
          <cell r="D578" t="str">
            <v>Yenileme</v>
          </cell>
          <cell r="L578">
            <v>715</v>
          </cell>
          <cell r="M578" t="str">
            <v>Direkt</v>
          </cell>
          <cell r="N578">
            <v>86929.29</v>
          </cell>
        </row>
        <row r="579">
          <cell r="D579" t="str">
            <v>Yenileme</v>
          </cell>
          <cell r="L579">
            <v>716</v>
          </cell>
          <cell r="M579" t="str">
            <v>Direkt</v>
          </cell>
          <cell r="N579">
            <v>576.45000000000005</v>
          </cell>
        </row>
        <row r="580">
          <cell r="D580" t="str">
            <v>Yenileme</v>
          </cell>
          <cell r="L580">
            <v>750</v>
          </cell>
          <cell r="M580" t="str">
            <v>Direkt</v>
          </cell>
          <cell r="N580">
            <v>106.98</v>
          </cell>
        </row>
        <row r="581">
          <cell r="D581" t="str">
            <v>Yenileme</v>
          </cell>
          <cell r="L581">
            <v>760</v>
          </cell>
          <cell r="M581" t="str">
            <v>Direkt</v>
          </cell>
          <cell r="N581">
            <v>48.83</v>
          </cell>
        </row>
        <row r="582">
          <cell r="D582" t="str">
            <v>Yenileme</v>
          </cell>
          <cell r="L582">
            <v>715</v>
          </cell>
          <cell r="M582" t="str">
            <v>Direkt</v>
          </cell>
          <cell r="N582">
            <v>0</v>
          </cell>
        </row>
        <row r="583">
          <cell r="D583" t="str">
            <v>Yenileme</v>
          </cell>
          <cell r="L583">
            <v>715</v>
          </cell>
          <cell r="M583" t="str">
            <v>Direkt</v>
          </cell>
          <cell r="N583">
            <v>491618.76</v>
          </cell>
        </row>
        <row r="584">
          <cell r="D584" t="str">
            <v>Yenileme</v>
          </cell>
          <cell r="L584">
            <v>715</v>
          </cell>
          <cell r="M584" t="str">
            <v>Direkt</v>
          </cell>
          <cell r="N584">
            <v>294661.06</v>
          </cell>
        </row>
        <row r="585">
          <cell r="D585" t="str">
            <v>Yenileme</v>
          </cell>
          <cell r="L585">
            <v>716</v>
          </cell>
          <cell r="M585" t="str">
            <v>Direkt</v>
          </cell>
          <cell r="N585">
            <v>5118.47</v>
          </cell>
        </row>
        <row r="586">
          <cell r="D586" t="str">
            <v>Yenileme</v>
          </cell>
          <cell r="L586">
            <v>750</v>
          </cell>
          <cell r="M586" t="str">
            <v>Direkt</v>
          </cell>
          <cell r="N586">
            <v>4694.6899999999996</v>
          </cell>
        </row>
        <row r="587">
          <cell r="D587" t="str">
            <v>Yenileme</v>
          </cell>
          <cell r="L587">
            <v>760</v>
          </cell>
          <cell r="M587" t="str">
            <v>Direkt</v>
          </cell>
          <cell r="N587">
            <v>344</v>
          </cell>
        </row>
        <row r="588">
          <cell r="D588" t="str">
            <v>Yenileme</v>
          </cell>
          <cell r="L588">
            <v>715</v>
          </cell>
          <cell r="M588" t="str">
            <v>Direkt</v>
          </cell>
          <cell r="N588">
            <v>0</v>
          </cell>
        </row>
        <row r="589">
          <cell r="D589" t="str">
            <v>Yenileme</v>
          </cell>
          <cell r="L589">
            <v>715</v>
          </cell>
          <cell r="M589" t="str">
            <v>Direkt</v>
          </cell>
          <cell r="N589">
            <v>36582.61</v>
          </cell>
        </row>
        <row r="590">
          <cell r="D590" t="str">
            <v>Yenileme</v>
          </cell>
          <cell r="L590">
            <v>785</v>
          </cell>
          <cell r="M590" t="str">
            <v>Direkt</v>
          </cell>
          <cell r="N590">
            <v>5607.83</v>
          </cell>
        </row>
        <row r="591">
          <cell r="D591" t="str">
            <v>Yeni iş</v>
          </cell>
          <cell r="L591">
            <v>715</v>
          </cell>
          <cell r="M591" t="str">
            <v>Direkt</v>
          </cell>
          <cell r="N591">
            <v>237572.61</v>
          </cell>
        </row>
        <row r="592">
          <cell r="D592" t="str">
            <v>Yeni iş</v>
          </cell>
          <cell r="L592">
            <v>716</v>
          </cell>
          <cell r="M592" t="str">
            <v>Direkt</v>
          </cell>
          <cell r="N592">
            <v>1289.25</v>
          </cell>
        </row>
        <row r="593">
          <cell r="D593" t="str">
            <v>Yeni iş</v>
          </cell>
          <cell r="L593">
            <v>750</v>
          </cell>
          <cell r="M593" t="str">
            <v>Direkt</v>
          </cell>
          <cell r="N593">
            <v>1867.06</v>
          </cell>
        </row>
        <row r="594">
          <cell r="D594" t="str">
            <v>Yeni iş</v>
          </cell>
          <cell r="L594">
            <v>760</v>
          </cell>
          <cell r="M594" t="str">
            <v>Direkt</v>
          </cell>
          <cell r="N594">
            <v>430.58</v>
          </cell>
        </row>
        <row r="595">
          <cell r="D595" t="str">
            <v>Yeni iş</v>
          </cell>
          <cell r="L595">
            <v>715</v>
          </cell>
          <cell r="M595" t="str">
            <v>Direkt</v>
          </cell>
          <cell r="N595">
            <v>22786.720000000001</v>
          </cell>
        </row>
        <row r="596">
          <cell r="D596" t="str">
            <v>Yeni iş</v>
          </cell>
          <cell r="L596">
            <v>785</v>
          </cell>
          <cell r="M596" t="str">
            <v>Direkt</v>
          </cell>
          <cell r="N596">
            <v>2478.34</v>
          </cell>
        </row>
        <row r="597">
          <cell r="D597" t="str">
            <v>Yeni iş</v>
          </cell>
          <cell r="L597">
            <v>715</v>
          </cell>
          <cell r="M597" t="str">
            <v>Direkt</v>
          </cell>
          <cell r="N597">
            <v>257531.54</v>
          </cell>
        </row>
        <row r="598">
          <cell r="D598" t="str">
            <v>Yeni iş</v>
          </cell>
          <cell r="L598">
            <v>716</v>
          </cell>
          <cell r="M598" t="str">
            <v>Direkt</v>
          </cell>
          <cell r="N598">
            <v>9688.01</v>
          </cell>
        </row>
        <row r="599">
          <cell r="D599" t="str">
            <v>Yeni iş</v>
          </cell>
          <cell r="L599">
            <v>715</v>
          </cell>
          <cell r="M599" t="str">
            <v>Direkt</v>
          </cell>
          <cell r="N599">
            <v>15875.98</v>
          </cell>
        </row>
        <row r="600">
          <cell r="D600" t="str">
            <v>Yeni iş</v>
          </cell>
          <cell r="L600">
            <v>715</v>
          </cell>
          <cell r="M600" t="str">
            <v>Direkt</v>
          </cell>
          <cell r="N600">
            <v>786.52</v>
          </cell>
        </row>
        <row r="601">
          <cell r="D601" t="str">
            <v>Yeni iş</v>
          </cell>
          <cell r="L601">
            <v>715</v>
          </cell>
          <cell r="M601" t="str">
            <v>Direkt</v>
          </cell>
          <cell r="N601">
            <v>98990.94</v>
          </cell>
        </row>
        <row r="602">
          <cell r="D602" t="str">
            <v>Yeni iş</v>
          </cell>
          <cell r="L602">
            <v>716</v>
          </cell>
          <cell r="M602" t="str">
            <v>Direkt</v>
          </cell>
          <cell r="N602">
            <v>538.78</v>
          </cell>
        </row>
        <row r="603">
          <cell r="D603" t="str">
            <v>Yeni iş</v>
          </cell>
          <cell r="L603">
            <v>750</v>
          </cell>
          <cell r="M603" t="str">
            <v>Direkt</v>
          </cell>
          <cell r="N603">
            <v>509.78</v>
          </cell>
        </row>
        <row r="604">
          <cell r="D604" t="str">
            <v>Yeni iş</v>
          </cell>
          <cell r="L604">
            <v>760</v>
          </cell>
          <cell r="M604" t="str">
            <v>Direkt</v>
          </cell>
          <cell r="N604">
            <v>118.22</v>
          </cell>
        </row>
        <row r="605">
          <cell r="D605" t="str">
            <v>Yeni iş</v>
          </cell>
          <cell r="L605">
            <v>715</v>
          </cell>
          <cell r="M605" t="str">
            <v>Direkt</v>
          </cell>
          <cell r="N605">
            <v>5783.46</v>
          </cell>
        </row>
        <row r="606">
          <cell r="D606" t="str">
            <v>Yeni iş</v>
          </cell>
          <cell r="L606">
            <v>785</v>
          </cell>
          <cell r="M606" t="str">
            <v>Direkt</v>
          </cell>
          <cell r="N606">
            <v>768.9</v>
          </cell>
        </row>
        <row r="607">
          <cell r="D607" t="str">
            <v>Yeni iş</v>
          </cell>
          <cell r="L607">
            <v>715</v>
          </cell>
          <cell r="M607" t="str">
            <v>Direkt</v>
          </cell>
          <cell r="N607">
            <v>184116.97</v>
          </cell>
        </row>
        <row r="608">
          <cell r="D608" t="str">
            <v>Yeni iş</v>
          </cell>
          <cell r="L608">
            <v>716</v>
          </cell>
          <cell r="M608" t="str">
            <v>Direkt</v>
          </cell>
          <cell r="N608">
            <v>2107.4899999999998</v>
          </cell>
        </row>
        <row r="609">
          <cell r="D609" t="str">
            <v>Yeni iş</v>
          </cell>
          <cell r="L609">
            <v>715</v>
          </cell>
          <cell r="M609" t="str">
            <v>Direkt</v>
          </cell>
          <cell r="N609">
            <v>3164.21</v>
          </cell>
        </row>
        <row r="610">
          <cell r="D610" t="str">
            <v>Yeni iş</v>
          </cell>
          <cell r="L610">
            <v>716</v>
          </cell>
          <cell r="M610" t="str">
            <v>Direkt</v>
          </cell>
          <cell r="N610">
            <v>24.31</v>
          </cell>
        </row>
        <row r="611">
          <cell r="D611" t="str">
            <v>Yeni iş</v>
          </cell>
          <cell r="L611">
            <v>750</v>
          </cell>
          <cell r="M611" t="str">
            <v>Direkt</v>
          </cell>
          <cell r="N611">
            <v>17.52</v>
          </cell>
        </row>
        <row r="612">
          <cell r="D612" t="str">
            <v>Yeni iş</v>
          </cell>
          <cell r="L612">
            <v>760</v>
          </cell>
          <cell r="M612" t="str">
            <v>Direkt</v>
          </cell>
          <cell r="N612">
            <v>8</v>
          </cell>
        </row>
        <row r="613">
          <cell r="D613" t="str">
            <v>Yeni iş</v>
          </cell>
          <cell r="L613">
            <v>715</v>
          </cell>
          <cell r="M613" t="str">
            <v>Direkt</v>
          </cell>
          <cell r="N613">
            <v>979.66</v>
          </cell>
        </row>
        <row r="614">
          <cell r="D614" t="str">
            <v>Yeni iş</v>
          </cell>
          <cell r="L614">
            <v>716</v>
          </cell>
          <cell r="M614" t="str">
            <v>Direkt</v>
          </cell>
          <cell r="N614">
            <v>40.479999999999997</v>
          </cell>
        </row>
        <row r="615">
          <cell r="D615" t="str">
            <v>Yeni iş</v>
          </cell>
          <cell r="L615">
            <v>750</v>
          </cell>
          <cell r="M615" t="str">
            <v>Direkt</v>
          </cell>
          <cell r="N615">
            <v>15.48</v>
          </cell>
        </row>
        <row r="616">
          <cell r="D616" t="str">
            <v>Yeni iş</v>
          </cell>
          <cell r="L616">
            <v>760</v>
          </cell>
          <cell r="M616" t="str">
            <v>Direkt</v>
          </cell>
          <cell r="N616">
            <v>16</v>
          </cell>
        </row>
        <row r="617">
          <cell r="D617" t="str">
            <v>Yeni iş</v>
          </cell>
          <cell r="L617">
            <v>715</v>
          </cell>
          <cell r="M617" t="str">
            <v>Direkt</v>
          </cell>
          <cell r="N617">
            <v>1611.25</v>
          </cell>
        </row>
        <row r="618">
          <cell r="D618" t="str">
            <v>Yeni iş</v>
          </cell>
          <cell r="L618">
            <v>716</v>
          </cell>
          <cell r="M618" t="str">
            <v>Direkt</v>
          </cell>
          <cell r="N618">
            <v>20.170000000000002</v>
          </cell>
        </row>
        <row r="619">
          <cell r="D619" t="str">
            <v>Yeni iş</v>
          </cell>
          <cell r="L619">
            <v>760</v>
          </cell>
          <cell r="M619" t="str">
            <v>Direkt</v>
          </cell>
          <cell r="N619">
            <v>4</v>
          </cell>
        </row>
        <row r="620">
          <cell r="D620" t="str">
            <v>Yeni iş</v>
          </cell>
          <cell r="L620">
            <v>715</v>
          </cell>
          <cell r="M620" t="str">
            <v>Direkt</v>
          </cell>
          <cell r="N620">
            <v>293.49</v>
          </cell>
        </row>
        <row r="621">
          <cell r="D621" t="str">
            <v>Yeni iş</v>
          </cell>
          <cell r="L621">
            <v>785</v>
          </cell>
          <cell r="M621" t="str">
            <v>Direkt</v>
          </cell>
          <cell r="N621">
            <v>20.77</v>
          </cell>
        </row>
        <row r="622">
          <cell r="D622" t="str">
            <v>Yeni iş</v>
          </cell>
          <cell r="L622">
            <v>715</v>
          </cell>
          <cell r="M622" t="str">
            <v>Direkt</v>
          </cell>
          <cell r="N622">
            <v>-577.49</v>
          </cell>
        </row>
        <row r="623">
          <cell r="D623" t="str">
            <v>Yeni iş</v>
          </cell>
          <cell r="L623">
            <v>716</v>
          </cell>
          <cell r="M623" t="str">
            <v>Direkt</v>
          </cell>
          <cell r="N623">
            <v>-15.27</v>
          </cell>
        </row>
        <row r="624">
          <cell r="D624" t="str">
            <v>Yeni iş</v>
          </cell>
          <cell r="L624">
            <v>750</v>
          </cell>
          <cell r="M624" t="str">
            <v>Direkt</v>
          </cell>
          <cell r="N624">
            <v>-2.83</v>
          </cell>
        </row>
        <row r="625">
          <cell r="D625" t="str">
            <v>Yeni iş</v>
          </cell>
          <cell r="L625">
            <v>760</v>
          </cell>
          <cell r="M625" t="str">
            <v>Direkt</v>
          </cell>
          <cell r="N625">
            <v>-1.29</v>
          </cell>
        </row>
        <row r="626">
          <cell r="D626" t="str">
            <v>Yenileme</v>
          </cell>
          <cell r="L626">
            <v>715</v>
          </cell>
          <cell r="M626" t="str">
            <v>Direkt</v>
          </cell>
          <cell r="N626">
            <v>4084.21</v>
          </cell>
        </row>
        <row r="627">
          <cell r="D627" t="str">
            <v>Yenileme</v>
          </cell>
          <cell r="L627">
            <v>716</v>
          </cell>
          <cell r="M627" t="str">
            <v>Direkt</v>
          </cell>
          <cell r="N627">
            <v>11.21</v>
          </cell>
        </row>
        <row r="628">
          <cell r="D628" t="str">
            <v>Yenileme</v>
          </cell>
          <cell r="L628">
            <v>750</v>
          </cell>
          <cell r="M628" t="str">
            <v>Direkt</v>
          </cell>
          <cell r="N628">
            <v>16.13</v>
          </cell>
        </row>
        <row r="629">
          <cell r="D629" t="str">
            <v>Yenileme</v>
          </cell>
          <cell r="L629">
            <v>760</v>
          </cell>
          <cell r="M629" t="str">
            <v>Direkt</v>
          </cell>
          <cell r="N629">
            <v>3.7</v>
          </cell>
        </row>
        <row r="630">
          <cell r="D630" t="str">
            <v>Yenileme</v>
          </cell>
          <cell r="L630">
            <v>715</v>
          </cell>
          <cell r="M630" t="str">
            <v>Direkt</v>
          </cell>
          <cell r="N630">
            <v>-4962.84</v>
          </cell>
        </row>
        <row r="631">
          <cell r="D631" t="str">
            <v>Yenileme</v>
          </cell>
          <cell r="L631">
            <v>716</v>
          </cell>
          <cell r="M631" t="str">
            <v>Direkt</v>
          </cell>
          <cell r="N631">
            <v>-42.67</v>
          </cell>
        </row>
        <row r="632">
          <cell r="D632" t="str">
            <v>Yenileme</v>
          </cell>
          <cell r="L632">
            <v>750</v>
          </cell>
          <cell r="M632" t="str">
            <v>Direkt</v>
          </cell>
          <cell r="N632">
            <v>-49.25</v>
          </cell>
        </row>
        <row r="633">
          <cell r="D633" t="str">
            <v>Yenileme</v>
          </cell>
          <cell r="L633">
            <v>760</v>
          </cell>
          <cell r="M633" t="str">
            <v>Direkt</v>
          </cell>
          <cell r="N633">
            <v>-9.36</v>
          </cell>
        </row>
        <row r="634">
          <cell r="D634" t="str">
            <v>Yenileme</v>
          </cell>
          <cell r="L634">
            <v>715</v>
          </cell>
          <cell r="M634" t="str">
            <v>Direkt</v>
          </cell>
          <cell r="N634">
            <v>8789.7800000000007</v>
          </cell>
        </row>
        <row r="635">
          <cell r="D635" t="str">
            <v>Yenileme</v>
          </cell>
          <cell r="L635">
            <v>716</v>
          </cell>
          <cell r="M635" t="str">
            <v>Direkt</v>
          </cell>
          <cell r="N635">
            <v>0</v>
          </cell>
        </row>
        <row r="636">
          <cell r="D636" t="str">
            <v>Yenileme</v>
          </cell>
          <cell r="L636">
            <v>715</v>
          </cell>
          <cell r="M636" t="str">
            <v>Direkt</v>
          </cell>
          <cell r="N636">
            <v>-955.13</v>
          </cell>
        </row>
        <row r="637">
          <cell r="D637" t="str">
            <v>Yenileme</v>
          </cell>
          <cell r="L637">
            <v>716</v>
          </cell>
          <cell r="M637" t="str">
            <v>Direkt</v>
          </cell>
          <cell r="N637">
            <v>-23.29</v>
          </cell>
        </row>
        <row r="638">
          <cell r="D638" t="str">
            <v>Yenileme</v>
          </cell>
          <cell r="L638">
            <v>760</v>
          </cell>
          <cell r="M638" t="str">
            <v>Direkt</v>
          </cell>
          <cell r="N638">
            <v>-4.5999999999999996</v>
          </cell>
        </row>
        <row r="639">
          <cell r="D639" t="str">
            <v>Yeni iş</v>
          </cell>
          <cell r="L639">
            <v>715</v>
          </cell>
          <cell r="M639" t="str">
            <v>Direkt</v>
          </cell>
          <cell r="N639">
            <v>281803.7</v>
          </cell>
        </row>
        <row r="640">
          <cell r="D640" t="str">
            <v>Yeni iş</v>
          </cell>
          <cell r="L640">
            <v>715</v>
          </cell>
          <cell r="M640" t="str">
            <v>Direkt</v>
          </cell>
          <cell r="N640">
            <v>11578.89</v>
          </cell>
        </row>
        <row r="641">
          <cell r="D641" t="str">
            <v>Yeni iş</v>
          </cell>
          <cell r="L641">
            <v>716</v>
          </cell>
          <cell r="M641" t="str">
            <v>Direkt</v>
          </cell>
          <cell r="N641">
            <v>60.75</v>
          </cell>
        </row>
        <row r="642">
          <cell r="D642" t="str">
            <v>Yeni iş</v>
          </cell>
          <cell r="L642">
            <v>750</v>
          </cell>
          <cell r="M642" t="str">
            <v>Direkt</v>
          </cell>
          <cell r="N642">
            <v>87.33</v>
          </cell>
        </row>
        <row r="643">
          <cell r="D643" t="str">
            <v>Yeni iş</v>
          </cell>
          <cell r="L643">
            <v>760</v>
          </cell>
          <cell r="M643" t="str">
            <v>Direkt</v>
          </cell>
          <cell r="N643">
            <v>20.059999999999999</v>
          </cell>
        </row>
        <row r="644">
          <cell r="D644" t="str">
            <v>Yeni iş</v>
          </cell>
          <cell r="L644">
            <v>715</v>
          </cell>
          <cell r="M644" t="str">
            <v>Direkt</v>
          </cell>
          <cell r="N644">
            <v>4130.43</v>
          </cell>
        </row>
        <row r="645">
          <cell r="D645" t="str">
            <v>Yeni iş</v>
          </cell>
          <cell r="L645">
            <v>715</v>
          </cell>
          <cell r="M645" t="str">
            <v>Direkt</v>
          </cell>
          <cell r="N645">
            <v>739094.92</v>
          </cell>
        </row>
        <row r="646">
          <cell r="D646" t="str">
            <v>Yeni iş</v>
          </cell>
          <cell r="L646">
            <v>716</v>
          </cell>
          <cell r="M646" t="str">
            <v>Direkt</v>
          </cell>
          <cell r="N646">
            <v>31186.45</v>
          </cell>
        </row>
        <row r="647">
          <cell r="D647" t="str">
            <v>Yeni iş</v>
          </cell>
          <cell r="L647">
            <v>715</v>
          </cell>
          <cell r="M647" t="str">
            <v>Direkt</v>
          </cell>
          <cell r="N647">
            <v>3519642.92</v>
          </cell>
        </row>
        <row r="648">
          <cell r="D648" t="str">
            <v>Yeni iş</v>
          </cell>
          <cell r="L648">
            <v>715</v>
          </cell>
          <cell r="M648" t="str">
            <v>Direkt</v>
          </cell>
          <cell r="N648">
            <v>23228.240000000002</v>
          </cell>
        </row>
        <row r="649">
          <cell r="D649" t="str">
            <v>Yeni iş</v>
          </cell>
          <cell r="L649">
            <v>785</v>
          </cell>
          <cell r="M649" t="str">
            <v>Direkt</v>
          </cell>
          <cell r="N649">
            <v>1177.24</v>
          </cell>
        </row>
        <row r="650">
          <cell r="D650" t="str">
            <v>Yeni iş</v>
          </cell>
          <cell r="L650">
            <v>715</v>
          </cell>
          <cell r="M650" t="str">
            <v>Direkt</v>
          </cell>
          <cell r="N650">
            <v>27014.97</v>
          </cell>
        </row>
        <row r="651">
          <cell r="D651" t="str">
            <v>Yeni iş</v>
          </cell>
          <cell r="L651">
            <v>716</v>
          </cell>
          <cell r="M651" t="str">
            <v>Direkt</v>
          </cell>
          <cell r="N651">
            <v>2107.8000000000002</v>
          </cell>
        </row>
        <row r="652">
          <cell r="D652" t="str">
            <v>Yeni iş</v>
          </cell>
          <cell r="L652">
            <v>715</v>
          </cell>
          <cell r="M652" t="str">
            <v>Direkt</v>
          </cell>
          <cell r="N652">
            <v>29306.080000000002</v>
          </cell>
        </row>
        <row r="653">
          <cell r="D653" t="str">
            <v>Yeni iş</v>
          </cell>
          <cell r="L653">
            <v>715</v>
          </cell>
          <cell r="M653" t="str">
            <v>Direkt</v>
          </cell>
          <cell r="N653">
            <v>449521.06</v>
          </cell>
        </row>
        <row r="654">
          <cell r="D654" t="str">
            <v>Yeni iş</v>
          </cell>
          <cell r="L654">
            <v>716</v>
          </cell>
          <cell r="M654" t="str">
            <v>Direkt</v>
          </cell>
          <cell r="N654">
            <v>36188.230000000003</v>
          </cell>
        </row>
        <row r="655">
          <cell r="D655" t="str">
            <v>Yeni iş</v>
          </cell>
          <cell r="L655">
            <v>715</v>
          </cell>
          <cell r="M655" t="str">
            <v>Direkt</v>
          </cell>
          <cell r="N655">
            <v>1937499.98</v>
          </cell>
        </row>
        <row r="656">
          <cell r="D656" t="str">
            <v>Yeni iş</v>
          </cell>
          <cell r="L656">
            <v>715</v>
          </cell>
          <cell r="M656" t="str">
            <v>Direkt</v>
          </cell>
          <cell r="N656">
            <v>11445.12</v>
          </cell>
        </row>
        <row r="657">
          <cell r="D657" t="str">
            <v>Yeni iş</v>
          </cell>
          <cell r="L657">
            <v>715</v>
          </cell>
          <cell r="M657" t="str">
            <v>Direkt</v>
          </cell>
          <cell r="N657">
            <v>90459.78</v>
          </cell>
        </row>
        <row r="658">
          <cell r="D658" t="str">
            <v>Yeni iş</v>
          </cell>
          <cell r="L658">
            <v>716</v>
          </cell>
          <cell r="M658" t="str">
            <v>Direkt</v>
          </cell>
          <cell r="N658">
            <v>4286.71</v>
          </cell>
        </row>
        <row r="659">
          <cell r="D659" t="str">
            <v>Yeni iş</v>
          </cell>
          <cell r="L659">
            <v>715</v>
          </cell>
          <cell r="M659" t="str">
            <v>Direkt</v>
          </cell>
          <cell r="N659">
            <v>961532.84</v>
          </cell>
        </row>
        <row r="660">
          <cell r="D660" t="str">
            <v>Yeni iş</v>
          </cell>
          <cell r="L660">
            <v>715</v>
          </cell>
          <cell r="M660" t="str">
            <v>Direkt</v>
          </cell>
          <cell r="N660">
            <v>48406.34</v>
          </cell>
        </row>
        <row r="661">
          <cell r="D661" t="str">
            <v>Yeni iş</v>
          </cell>
          <cell r="L661">
            <v>716</v>
          </cell>
          <cell r="M661" t="str">
            <v>Direkt</v>
          </cell>
          <cell r="N661">
            <v>30</v>
          </cell>
        </row>
        <row r="662">
          <cell r="D662" t="str">
            <v>Yeni iş</v>
          </cell>
          <cell r="L662">
            <v>715</v>
          </cell>
          <cell r="M662" t="str">
            <v>Direkt</v>
          </cell>
          <cell r="N662">
            <v>503839.26</v>
          </cell>
        </row>
        <row r="663">
          <cell r="D663" t="str">
            <v>Yeni iş</v>
          </cell>
          <cell r="L663">
            <v>715</v>
          </cell>
          <cell r="M663" t="str">
            <v>Direkt</v>
          </cell>
          <cell r="N663">
            <v>26964.13</v>
          </cell>
        </row>
        <row r="664">
          <cell r="D664" t="str">
            <v>Yeni iş</v>
          </cell>
          <cell r="L664">
            <v>715</v>
          </cell>
          <cell r="M664" t="str">
            <v>Direkt</v>
          </cell>
          <cell r="N664">
            <v>422.16</v>
          </cell>
        </row>
        <row r="665">
          <cell r="D665" t="str">
            <v>Yeni iş</v>
          </cell>
          <cell r="L665">
            <v>716</v>
          </cell>
          <cell r="M665" t="str">
            <v>Direkt</v>
          </cell>
          <cell r="N665">
            <v>7.66</v>
          </cell>
        </row>
        <row r="666">
          <cell r="D666" t="str">
            <v>Yeni iş</v>
          </cell>
          <cell r="L666">
            <v>750</v>
          </cell>
          <cell r="M666" t="str">
            <v>Direkt</v>
          </cell>
          <cell r="N666">
            <v>5.63</v>
          </cell>
        </row>
        <row r="667">
          <cell r="D667" t="str">
            <v>Yeni iş</v>
          </cell>
          <cell r="L667">
            <v>760</v>
          </cell>
          <cell r="M667" t="str">
            <v>Direkt</v>
          </cell>
          <cell r="N667">
            <v>1.03</v>
          </cell>
        </row>
        <row r="668">
          <cell r="D668" t="str">
            <v>Yeni iş</v>
          </cell>
          <cell r="L668">
            <v>715</v>
          </cell>
          <cell r="M668" t="str">
            <v>Direkt</v>
          </cell>
          <cell r="N668">
            <v>1789124.87</v>
          </cell>
        </row>
        <row r="669">
          <cell r="D669" t="str">
            <v>Yeni iş</v>
          </cell>
          <cell r="L669">
            <v>716</v>
          </cell>
          <cell r="M669" t="str">
            <v>Direkt</v>
          </cell>
          <cell r="N669">
            <v>26578.74</v>
          </cell>
        </row>
        <row r="670">
          <cell r="D670" t="str">
            <v>Yeni iş</v>
          </cell>
          <cell r="L670">
            <v>715</v>
          </cell>
          <cell r="M670" t="str">
            <v>Direkt</v>
          </cell>
          <cell r="N670">
            <v>5492633.9299999997</v>
          </cell>
        </row>
        <row r="671">
          <cell r="D671" t="str">
            <v>Yeni iş</v>
          </cell>
          <cell r="L671">
            <v>715</v>
          </cell>
          <cell r="M671" t="str">
            <v>Direkt</v>
          </cell>
          <cell r="N671">
            <v>422153.3</v>
          </cell>
        </row>
        <row r="672">
          <cell r="D672" t="str">
            <v>Yeni iş</v>
          </cell>
          <cell r="L672">
            <v>716</v>
          </cell>
          <cell r="M672" t="str">
            <v>Direkt</v>
          </cell>
          <cell r="N672">
            <v>43592.15</v>
          </cell>
        </row>
        <row r="673">
          <cell r="D673" t="str">
            <v>Yeni iş</v>
          </cell>
          <cell r="L673">
            <v>715</v>
          </cell>
          <cell r="M673" t="str">
            <v>Direkt</v>
          </cell>
          <cell r="N673">
            <v>22967142.850000001</v>
          </cell>
        </row>
        <row r="674">
          <cell r="D674" t="str">
            <v>Yeni iş</v>
          </cell>
          <cell r="L674">
            <v>715</v>
          </cell>
          <cell r="M674" t="str">
            <v>Direkt</v>
          </cell>
          <cell r="N674">
            <v>2678.58</v>
          </cell>
        </row>
        <row r="675">
          <cell r="D675" t="str">
            <v>Yeni iş</v>
          </cell>
          <cell r="L675">
            <v>715</v>
          </cell>
          <cell r="M675" t="str">
            <v>Direkt</v>
          </cell>
          <cell r="N675">
            <v>577232.16</v>
          </cell>
        </row>
        <row r="676">
          <cell r="D676" t="str">
            <v>Yeni iş</v>
          </cell>
          <cell r="L676">
            <v>715</v>
          </cell>
          <cell r="M676" t="str">
            <v>Direkt</v>
          </cell>
          <cell r="N676">
            <v>2965.91</v>
          </cell>
        </row>
        <row r="677">
          <cell r="D677" t="str">
            <v>Yeni iş</v>
          </cell>
          <cell r="L677">
            <v>716</v>
          </cell>
          <cell r="M677" t="str">
            <v>Direkt</v>
          </cell>
          <cell r="N677">
            <v>185.88</v>
          </cell>
        </row>
        <row r="678">
          <cell r="D678" t="str">
            <v>Yeni iş</v>
          </cell>
          <cell r="L678">
            <v>715</v>
          </cell>
          <cell r="M678" t="str">
            <v>Direkt</v>
          </cell>
          <cell r="N678">
            <v>230357.13</v>
          </cell>
        </row>
        <row r="679">
          <cell r="D679" t="str">
            <v>Yeni iş</v>
          </cell>
          <cell r="L679">
            <v>715</v>
          </cell>
          <cell r="M679" t="str">
            <v>Direkt</v>
          </cell>
          <cell r="N679">
            <v>14498.33</v>
          </cell>
        </row>
        <row r="680">
          <cell r="D680" t="str">
            <v>Yeni iş</v>
          </cell>
          <cell r="L680">
            <v>715</v>
          </cell>
          <cell r="M680" t="str">
            <v>Direkt</v>
          </cell>
          <cell r="N680">
            <v>7206.51</v>
          </cell>
        </row>
        <row r="681">
          <cell r="D681" t="str">
            <v>Yeni iş</v>
          </cell>
          <cell r="L681">
            <v>716</v>
          </cell>
          <cell r="M681" t="str">
            <v>Direkt</v>
          </cell>
          <cell r="N681">
            <v>121.77</v>
          </cell>
        </row>
        <row r="682">
          <cell r="D682" t="str">
            <v>Yeni iş</v>
          </cell>
          <cell r="L682">
            <v>760</v>
          </cell>
          <cell r="M682" t="str">
            <v>Direkt</v>
          </cell>
          <cell r="N682">
            <v>24.06</v>
          </cell>
        </row>
        <row r="683">
          <cell r="D683" t="str">
            <v>Yeni iş</v>
          </cell>
          <cell r="L683">
            <v>715</v>
          </cell>
          <cell r="M683" t="str">
            <v>Direkt</v>
          </cell>
          <cell r="N683">
            <v>52686.51</v>
          </cell>
        </row>
        <row r="684">
          <cell r="D684" t="str">
            <v>Yeni iş</v>
          </cell>
          <cell r="L684">
            <v>716</v>
          </cell>
          <cell r="M684" t="str">
            <v>Direkt</v>
          </cell>
          <cell r="N684">
            <v>2366.7800000000002</v>
          </cell>
        </row>
        <row r="685">
          <cell r="D685" t="str">
            <v>Yeni iş</v>
          </cell>
          <cell r="L685">
            <v>715</v>
          </cell>
          <cell r="M685" t="str">
            <v>Direkt</v>
          </cell>
          <cell r="N685">
            <v>11607.15</v>
          </cell>
        </row>
        <row r="686">
          <cell r="D686" t="str">
            <v>Yeni iş</v>
          </cell>
          <cell r="L686">
            <v>715</v>
          </cell>
          <cell r="M686" t="str">
            <v>Direkt</v>
          </cell>
          <cell r="N686">
            <v>5390.67</v>
          </cell>
        </row>
        <row r="687">
          <cell r="D687" t="str">
            <v>Yeni iş</v>
          </cell>
          <cell r="L687">
            <v>785</v>
          </cell>
          <cell r="M687" t="str">
            <v>Direkt</v>
          </cell>
          <cell r="N687">
            <v>0</v>
          </cell>
        </row>
        <row r="688">
          <cell r="D688" t="str">
            <v>Yeni iş</v>
          </cell>
          <cell r="L688">
            <v>715</v>
          </cell>
          <cell r="M688" t="str">
            <v>Direkt</v>
          </cell>
          <cell r="N688">
            <v>12114.48</v>
          </cell>
        </row>
        <row r="689">
          <cell r="D689" t="str">
            <v>Yeni iş</v>
          </cell>
          <cell r="L689">
            <v>716</v>
          </cell>
          <cell r="M689" t="str">
            <v>Direkt</v>
          </cell>
          <cell r="N689">
            <v>414.08</v>
          </cell>
        </row>
        <row r="690">
          <cell r="D690" t="str">
            <v>Yeni iş</v>
          </cell>
          <cell r="L690">
            <v>715</v>
          </cell>
          <cell r="M690" t="str">
            <v>Direkt</v>
          </cell>
          <cell r="N690">
            <v>645535.69999999995</v>
          </cell>
        </row>
        <row r="691">
          <cell r="D691" t="str">
            <v>Yeni iş</v>
          </cell>
          <cell r="L691">
            <v>715</v>
          </cell>
          <cell r="M691" t="str">
            <v>Direkt</v>
          </cell>
          <cell r="N691">
            <v>31858.720000000001</v>
          </cell>
        </row>
        <row r="692">
          <cell r="D692" t="str">
            <v>Yeni iş</v>
          </cell>
          <cell r="L692">
            <v>716</v>
          </cell>
          <cell r="M692" t="str">
            <v>Direkt</v>
          </cell>
          <cell r="N692">
            <v>5922.13</v>
          </cell>
        </row>
        <row r="693">
          <cell r="D693" t="str">
            <v>Yeni iş</v>
          </cell>
          <cell r="L693">
            <v>715</v>
          </cell>
          <cell r="M693" t="str">
            <v>Direkt</v>
          </cell>
          <cell r="N693">
            <v>1322499.99</v>
          </cell>
        </row>
        <row r="694">
          <cell r="D694" t="str">
            <v>Yeni iş</v>
          </cell>
          <cell r="L694">
            <v>715</v>
          </cell>
          <cell r="M694" t="str">
            <v>Direkt</v>
          </cell>
          <cell r="N694">
            <v>731268.14</v>
          </cell>
        </row>
        <row r="695">
          <cell r="D695" t="str">
            <v>Yeni iş</v>
          </cell>
          <cell r="L695">
            <v>716</v>
          </cell>
          <cell r="M695" t="str">
            <v>Direkt</v>
          </cell>
          <cell r="N695">
            <v>15432.48</v>
          </cell>
        </row>
        <row r="696">
          <cell r="D696" t="str">
            <v>Yeni iş</v>
          </cell>
          <cell r="L696">
            <v>715</v>
          </cell>
          <cell r="M696" t="str">
            <v>Direkt</v>
          </cell>
          <cell r="N696">
            <v>24316071.440000001</v>
          </cell>
        </row>
        <row r="697">
          <cell r="D697" t="str">
            <v>Yeni iş</v>
          </cell>
          <cell r="L697">
            <v>715</v>
          </cell>
          <cell r="M697" t="str">
            <v>Direkt</v>
          </cell>
          <cell r="N697">
            <v>0</v>
          </cell>
        </row>
        <row r="698">
          <cell r="D698" t="str">
            <v>Yenileme</v>
          </cell>
          <cell r="L698">
            <v>715</v>
          </cell>
          <cell r="M698" t="str">
            <v>Direkt</v>
          </cell>
          <cell r="N698">
            <v>169988.32</v>
          </cell>
        </row>
        <row r="699">
          <cell r="D699" t="str">
            <v>Yenileme</v>
          </cell>
          <cell r="L699">
            <v>715</v>
          </cell>
          <cell r="M699" t="str">
            <v>Direkt</v>
          </cell>
          <cell r="N699">
            <v>6930.33</v>
          </cell>
        </row>
        <row r="700">
          <cell r="D700" t="str">
            <v>Yenileme</v>
          </cell>
          <cell r="L700">
            <v>716</v>
          </cell>
          <cell r="M700" t="str">
            <v>Direkt</v>
          </cell>
          <cell r="N700">
            <v>48.54</v>
          </cell>
        </row>
        <row r="701">
          <cell r="D701" t="str">
            <v>Yenileme</v>
          </cell>
          <cell r="L701">
            <v>750</v>
          </cell>
          <cell r="M701" t="str">
            <v>Direkt</v>
          </cell>
          <cell r="N701">
            <v>69.8</v>
          </cell>
        </row>
        <row r="702">
          <cell r="D702" t="str">
            <v>Yenileme</v>
          </cell>
          <cell r="L702">
            <v>760</v>
          </cell>
          <cell r="M702" t="str">
            <v>Direkt</v>
          </cell>
          <cell r="N702">
            <v>16.04</v>
          </cell>
        </row>
        <row r="703">
          <cell r="D703" t="str">
            <v>Yenileme</v>
          </cell>
          <cell r="L703">
            <v>715</v>
          </cell>
          <cell r="M703" t="str">
            <v>Direkt</v>
          </cell>
          <cell r="N703">
            <v>1024775.91</v>
          </cell>
        </row>
        <row r="704">
          <cell r="D704" t="str">
            <v>Yenileme</v>
          </cell>
          <cell r="L704">
            <v>716</v>
          </cell>
          <cell r="M704" t="str">
            <v>Direkt</v>
          </cell>
          <cell r="N704">
            <v>15459.01</v>
          </cell>
        </row>
        <row r="705">
          <cell r="D705" t="str">
            <v>Yenileme</v>
          </cell>
          <cell r="L705">
            <v>715</v>
          </cell>
          <cell r="M705" t="str">
            <v>Direkt</v>
          </cell>
          <cell r="N705">
            <v>6836.51</v>
          </cell>
        </row>
        <row r="706">
          <cell r="D706" t="str">
            <v>Yenileme</v>
          </cell>
          <cell r="L706">
            <v>715</v>
          </cell>
          <cell r="M706" t="str">
            <v>Direkt</v>
          </cell>
          <cell r="N706">
            <v>10534.37</v>
          </cell>
        </row>
        <row r="707">
          <cell r="D707" t="str">
            <v>Yenileme</v>
          </cell>
          <cell r="L707">
            <v>785</v>
          </cell>
          <cell r="M707" t="str">
            <v>Direkt</v>
          </cell>
          <cell r="N707">
            <v>1364.17</v>
          </cell>
        </row>
        <row r="708">
          <cell r="D708" t="str">
            <v>Yenileme</v>
          </cell>
          <cell r="L708">
            <v>715</v>
          </cell>
          <cell r="M708" t="str">
            <v>Direkt</v>
          </cell>
          <cell r="N708">
            <v>7152.75</v>
          </cell>
        </row>
        <row r="709">
          <cell r="D709" t="str">
            <v>Yenileme</v>
          </cell>
          <cell r="L709">
            <v>716</v>
          </cell>
          <cell r="M709" t="str">
            <v>Direkt</v>
          </cell>
          <cell r="N709">
            <v>0</v>
          </cell>
        </row>
        <row r="710">
          <cell r="D710" t="str">
            <v>Yenileme</v>
          </cell>
          <cell r="L710">
            <v>715</v>
          </cell>
          <cell r="M710" t="str">
            <v>Direkt</v>
          </cell>
          <cell r="N710">
            <v>216490.99</v>
          </cell>
        </row>
        <row r="711">
          <cell r="D711" t="str">
            <v>Yenileme</v>
          </cell>
          <cell r="L711">
            <v>716</v>
          </cell>
          <cell r="M711" t="str">
            <v>Direkt</v>
          </cell>
          <cell r="N711">
            <v>39497.25</v>
          </cell>
        </row>
        <row r="712">
          <cell r="D712" t="str">
            <v>Yenileme</v>
          </cell>
          <cell r="L712">
            <v>715</v>
          </cell>
          <cell r="M712" t="str">
            <v>Direkt</v>
          </cell>
          <cell r="N712">
            <v>3214.29</v>
          </cell>
        </row>
        <row r="713">
          <cell r="D713" t="str">
            <v>Yenileme</v>
          </cell>
          <cell r="L713">
            <v>715</v>
          </cell>
          <cell r="M713" t="str">
            <v>Direkt</v>
          </cell>
          <cell r="N713">
            <v>484471.53</v>
          </cell>
        </row>
        <row r="714">
          <cell r="D714" t="str">
            <v>Yenileme</v>
          </cell>
          <cell r="L714">
            <v>716</v>
          </cell>
          <cell r="M714" t="str">
            <v>Direkt</v>
          </cell>
          <cell r="N714">
            <v>9745.0400000000009</v>
          </cell>
        </row>
        <row r="715">
          <cell r="D715" t="str">
            <v>Yenileme</v>
          </cell>
          <cell r="L715">
            <v>715</v>
          </cell>
          <cell r="M715" t="str">
            <v>Direkt</v>
          </cell>
          <cell r="N715">
            <v>316295.15000000002</v>
          </cell>
        </row>
        <row r="716">
          <cell r="D716" t="str">
            <v>Yenileme</v>
          </cell>
          <cell r="L716">
            <v>716</v>
          </cell>
          <cell r="M716" t="str">
            <v>Direkt</v>
          </cell>
          <cell r="N716">
            <v>3575.61</v>
          </cell>
        </row>
        <row r="717">
          <cell r="D717" t="str">
            <v>Yenileme</v>
          </cell>
          <cell r="L717">
            <v>715</v>
          </cell>
          <cell r="M717" t="str">
            <v>Direkt</v>
          </cell>
          <cell r="N717">
            <v>14319.84</v>
          </cell>
        </row>
        <row r="718">
          <cell r="D718" t="str">
            <v>Yenileme</v>
          </cell>
          <cell r="L718">
            <v>715</v>
          </cell>
          <cell r="M718" t="str">
            <v>Direkt</v>
          </cell>
          <cell r="N718">
            <v>1181790.43</v>
          </cell>
        </row>
        <row r="719">
          <cell r="D719" t="str">
            <v>Yenileme</v>
          </cell>
          <cell r="L719">
            <v>716</v>
          </cell>
          <cell r="M719" t="str">
            <v>Direkt</v>
          </cell>
          <cell r="N719">
            <v>44845.69</v>
          </cell>
        </row>
        <row r="720">
          <cell r="D720" t="str">
            <v>Yenileme</v>
          </cell>
          <cell r="L720">
            <v>715</v>
          </cell>
          <cell r="M720" t="str">
            <v>Direkt</v>
          </cell>
          <cell r="N720">
            <v>4134.16</v>
          </cell>
        </row>
        <row r="721">
          <cell r="D721" t="str">
            <v>Yenileme</v>
          </cell>
          <cell r="L721">
            <v>715</v>
          </cell>
          <cell r="M721" t="str">
            <v>Direkt</v>
          </cell>
          <cell r="N721">
            <v>10384.82</v>
          </cell>
        </row>
        <row r="722">
          <cell r="D722" t="str">
            <v>Yenileme</v>
          </cell>
          <cell r="L722">
            <v>715</v>
          </cell>
          <cell r="M722" t="str">
            <v>Direkt</v>
          </cell>
          <cell r="N722">
            <v>93501.28</v>
          </cell>
        </row>
        <row r="723">
          <cell r="D723" t="str">
            <v>Yenileme</v>
          </cell>
          <cell r="L723">
            <v>716</v>
          </cell>
          <cell r="M723" t="str">
            <v>Direkt</v>
          </cell>
          <cell r="N723">
            <v>14831.91</v>
          </cell>
        </row>
        <row r="724">
          <cell r="D724" t="str">
            <v>Yenileme</v>
          </cell>
          <cell r="L724">
            <v>715</v>
          </cell>
          <cell r="M724" t="str">
            <v>Direkt</v>
          </cell>
          <cell r="N724">
            <v>1843.53</v>
          </cell>
        </row>
        <row r="725">
          <cell r="D725" t="str">
            <v>Yenileme</v>
          </cell>
          <cell r="L725">
            <v>716</v>
          </cell>
          <cell r="M725" t="str">
            <v>Direkt</v>
          </cell>
          <cell r="N725">
            <v>114.52</v>
          </cell>
        </row>
        <row r="726">
          <cell r="D726" t="str">
            <v>Yenileme</v>
          </cell>
          <cell r="L726">
            <v>715</v>
          </cell>
          <cell r="M726" t="str">
            <v>Direkt</v>
          </cell>
          <cell r="N726">
            <v>0</v>
          </cell>
        </row>
        <row r="727">
          <cell r="D727" t="str">
            <v>Yenileme</v>
          </cell>
          <cell r="L727">
            <v>715</v>
          </cell>
          <cell r="M727" t="str">
            <v>Direkt</v>
          </cell>
          <cell r="N727">
            <v>814.58</v>
          </cell>
        </row>
        <row r="728">
          <cell r="D728" t="str">
            <v>Yenileme</v>
          </cell>
          <cell r="L728">
            <v>715</v>
          </cell>
          <cell r="M728" t="str">
            <v>Direkt</v>
          </cell>
          <cell r="N728">
            <v>7775.04</v>
          </cell>
        </row>
        <row r="729">
          <cell r="D729" t="str">
            <v>Yenileme</v>
          </cell>
          <cell r="L729">
            <v>715</v>
          </cell>
          <cell r="M729" t="str">
            <v>Direkt</v>
          </cell>
          <cell r="N729">
            <v>92164.160000000003</v>
          </cell>
        </row>
        <row r="730">
          <cell r="D730" t="str">
            <v>Yenileme</v>
          </cell>
          <cell r="L730">
            <v>716</v>
          </cell>
          <cell r="M730" t="str">
            <v>Direkt</v>
          </cell>
          <cell r="N730">
            <v>1283.7</v>
          </cell>
        </row>
        <row r="731">
          <cell r="D731" t="str">
            <v>Yenileme</v>
          </cell>
          <cell r="L731">
            <v>715</v>
          </cell>
          <cell r="M731" t="str">
            <v>Direkt</v>
          </cell>
          <cell r="N731">
            <v>3836.78</v>
          </cell>
        </row>
        <row r="732">
          <cell r="D732" t="str">
            <v>Yenileme</v>
          </cell>
          <cell r="L732">
            <v>716</v>
          </cell>
          <cell r="M732" t="str">
            <v>Direkt</v>
          </cell>
          <cell r="N732">
            <v>288.38</v>
          </cell>
        </row>
        <row r="733">
          <cell r="D733" t="str">
            <v>Yenileme</v>
          </cell>
          <cell r="L733">
            <v>715</v>
          </cell>
          <cell r="M733" t="str">
            <v>Direkt</v>
          </cell>
          <cell r="N733">
            <v>208885.74</v>
          </cell>
        </row>
        <row r="734">
          <cell r="D734" t="str">
            <v>Yenileme</v>
          </cell>
          <cell r="L734">
            <v>716</v>
          </cell>
          <cell r="M734" t="str">
            <v>Direkt</v>
          </cell>
          <cell r="N734">
            <v>10593.22</v>
          </cell>
        </row>
        <row r="735">
          <cell r="D735" t="str">
            <v>Yeni iş</v>
          </cell>
          <cell r="L735">
            <v>716</v>
          </cell>
          <cell r="M735" t="str">
            <v>Direkt</v>
          </cell>
          <cell r="N735">
            <v>124817.05</v>
          </cell>
        </row>
        <row r="736">
          <cell r="D736" t="str">
            <v>Yeni iş</v>
          </cell>
          <cell r="L736">
            <v>716</v>
          </cell>
          <cell r="M736" t="str">
            <v>Direkt</v>
          </cell>
          <cell r="N736">
            <v>84700.04</v>
          </cell>
        </row>
        <row r="737">
          <cell r="D737" t="str">
            <v>Yeni iş</v>
          </cell>
          <cell r="L737">
            <v>716</v>
          </cell>
          <cell r="M737" t="str">
            <v>Direkt</v>
          </cell>
          <cell r="N737">
            <v>500</v>
          </cell>
        </row>
        <row r="738">
          <cell r="D738" t="str">
            <v>Yeni iş</v>
          </cell>
          <cell r="L738">
            <v>750</v>
          </cell>
          <cell r="M738" t="str">
            <v>Direkt</v>
          </cell>
          <cell r="N738">
            <v>32527</v>
          </cell>
        </row>
        <row r="739">
          <cell r="D739" t="str">
            <v>Yeni iş</v>
          </cell>
          <cell r="L739">
            <v>716</v>
          </cell>
          <cell r="M739" t="str">
            <v>Direkt</v>
          </cell>
          <cell r="N739">
            <v>-4290.71</v>
          </cell>
        </row>
        <row r="740">
          <cell r="D740" t="str">
            <v>Yeni iş</v>
          </cell>
          <cell r="L740">
            <v>717</v>
          </cell>
          <cell r="M740" t="str">
            <v>Direkt</v>
          </cell>
          <cell r="N740">
            <v>-103410.23</v>
          </cell>
        </row>
        <row r="741">
          <cell r="D741" t="str">
            <v>Yeni iş</v>
          </cell>
          <cell r="L741">
            <v>750</v>
          </cell>
          <cell r="M741" t="str">
            <v>Direkt</v>
          </cell>
          <cell r="N741">
            <v>-1118.96</v>
          </cell>
        </row>
        <row r="742">
          <cell r="D742" t="str">
            <v>Yeni iş</v>
          </cell>
          <cell r="L742">
            <v>760</v>
          </cell>
          <cell r="M742" t="str">
            <v>Direkt</v>
          </cell>
          <cell r="N742">
            <v>-231.06</v>
          </cell>
        </row>
        <row r="743">
          <cell r="D743" t="str">
            <v>Yeni iş</v>
          </cell>
          <cell r="L743">
            <v>716</v>
          </cell>
          <cell r="M743" t="str">
            <v>Direkt</v>
          </cell>
          <cell r="N743">
            <v>-343.42</v>
          </cell>
        </row>
        <row r="744">
          <cell r="D744" t="str">
            <v>Yeni iş</v>
          </cell>
          <cell r="L744">
            <v>717</v>
          </cell>
          <cell r="M744" t="str">
            <v>Direkt</v>
          </cell>
          <cell r="N744">
            <v>-9326.9599999999991</v>
          </cell>
        </row>
        <row r="745">
          <cell r="D745" t="str">
            <v>Yeni iş</v>
          </cell>
          <cell r="L745">
            <v>750</v>
          </cell>
          <cell r="M745" t="str">
            <v>Direkt</v>
          </cell>
          <cell r="N745">
            <v>-100.98</v>
          </cell>
        </row>
        <row r="746">
          <cell r="D746" t="str">
            <v>Yeni iş</v>
          </cell>
          <cell r="L746">
            <v>760</v>
          </cell>
          <cell r="M746" t="str">
            <v>Direkt</v>
          </cell>
          <cell r="N746">
            <v>-16.84</v>
          </cell>
        </row>
        <row r="747">
          <cell r="D747" t="str">
            <v>Yenileme</v>
          </cell>
          <cell r="L747">
            <v>716</v>
          </cell>
          <cell r="M747" t="str">
            <v>Direkt</v>
          </cell>
          <cell r="N747">
            <v>-2902.12</v>
          </cell>
        </row>
        <row r="748">
          <cell r="D748" t="str">
            <v>Yenileme</v>
          </cell>
          <cell r="L748">
            <v>717</v>
          </cell>
          <cell r="M748" t="str">
            <v>Direkt</v>
          </cell>
          <cell r="N748">
            <v>-59344.74</v>
          </cell>
        </row>
        <row r="749">
          <cell r="D749" t="str">
            <v>Yenileme</v>
          </cell>
          <cell r="L749">
            <v>750</v>
          </cell>
          <cell r="M749" t="str">
            <v>Direkt</v>
          </cell>
          <cell r="N749">
            <v>-419.59</v>
          </cell>
        </row>
        <row r="750">
          <cell r="D750" t="str">
            <v>Yenileme</v>
          </cell>
          <cell r="L750">
            <v>760</v>
          </cell>
          <cell r="M750" t="str">
            <v>Direkt</v>
          </cell>
          <cell r="N750">
            <v>-97.71</v>
          </cell>
        </row>
        <row r="751">
          <cell r="D751" t="str">
            <v>Yenileme</v>
          </cell>
          <cell r="L751">
            <v>716</v>
          </cell>
          <cell r="M751" t="str">
            <v>Direkt</v>
          </cell>
          <cell r="N751">
            <v>-198.9</v>
          </cell>
        </row>
        <row r="752">
          <cell r="D752" t="str">
            <v>Yenileme</v>
          </cell>
          <cell r="L752">
            <v>717</v>
          </cell>
          <cell r="M752" t="str">
            <v>Direkt</v>
          </cell>
          <cell r="N752">
            <v>-4290.3599999999997</v>
          </cell>
        </row>
        <row r="753">
          <cell r="D753" t="str">
            <v>Yenileme</v>
          </cell>
          <cell r="L753">
            <v>750</v>
          </cell>
          <cell r="M753" t="str">
            <v>Direkt</v>
          </cell>
          <cell r="N753">
            <v>-52.79</v>
          </cell>
        </row>
        <row r="754">
          <cell r="D754" t="str">
            <v>Yenileme</v>
          </cell>
          <cell r="L754">
            <v>760</v>
          </cell>
          <cell r="M754" t="str">
            <v>Direkt</v>
          </cell>
          <cell r="N754">
            <v>-10.199999999999999</v>
          </cell>
        </row>
        <row r="755">
          <cell r="D755" t="str">
            <v>Yeni iş</v>
          </cell>
          <cell r="L755">
            <v>716</v>
          </cell>
          <cell r="M755" t="str">
            <v>Direkt</v>
          </cell>
          <cell r="N755">
            <v>-122.74</v>
          </cell>
        </row>
        <row r="756">
          <cell r="D756" t="str">
            <v>Yeni iş</v>
          </cell>
          <cell r="L756">
            <v>717</v>
          </cell>
          <cell r="M756" t="str">
            <v>Direkt</v>
          </cell>
          <cell r="N756">
            <v>-2806.76</v>
          </cell>
        </row>
        <row r="757">
          <cell r="D757" t="str">
            <v>Yeni iş</v>
          </cell>
          <cell r="L757">
            <v>750</v>
          </cell>
          <cell r="M757" t="str">
            <v>Direkt</v>
          </cell>
          <cell r="N757">
            <v>-42.61</v>
          </cell>
        </row>
        <row r="758">
          <cell r="D758" t="str">
            <v>Yeni iş</v>
          </cell>
          <cell r="L758">
            <v>760</v>
          </cell>
          <cell r="M758" t="str">
            <v>Direkt</v>
          </cell>
          <cell r="N758">
            <v>-8.59</v>
          </cell>
        </row>
        <row r="759">
          <cell r="D759" t="str">
            <v>Yeni iş</v>
          </cell>
          <cell r="L759">
            <v>716</v>
          </cell>
          <cell r="M759" t="str">
            <v>Direkt</v>
          </cell>
          <cell r="N759">
            <v>2299065.6346999998</v>
          </cell>
        </row>
        <row r="760">
          <cell r="D760" t="str">
            <v>Yeni iş</v>
          </cell>
          <cell r="L760">
            <v>717</v>
          </cell>
          <cell r="M760" t="str">
            <v>Direkt</v>
          </cell>
          <cell r="N760">
            <v>51859821.120899998</v>
          </cell>
        </row>
        <row r="761">
          <cell r="D761" t="str">
            <v>Yeni iş</v>
          </cell>
          <cell r="L761">
            <v>750</v>
          </cell>
          <cell r="M761" t="str">
            <v>Direkt</v>
          </cell>
          <cell r="N761">
            <v>263773.92099999997</v>
          </cell>
        </row>
        <row r="762">
          <cell r="D762" t="str">
            <v>Yeni iş</v>
          </cell>
          <cell r="L762">
            <v>760</v>
          </cell>
          <cell r="M762" t="str">
            <v>Direkt</v>
          </cell>
          <cell r="N762">
            <v>47640.243399999999</v>
          </cell>
        </row>
        <row r="763">
          <cell r="D763" t="str">
            <v>Yenileme</v>
          </cell>
          <cell r="L763">
            <v>716</v>
          </cell>
          <cell r="M763" t="str">
            <v>Direkt</v>
          </cell>
          <cell r="N763">
            <v>133663.42000000001</v>
          </cell>
        </row>
        <row r="764">
          <cell r="D764" t="str">
            <v>Yenileme</v>
          </cell>
          <cell r="L764">
            <v>717</v>
          </cell>
          <cell r="M764" t="str">
            <v>Direkt</v>
          </cell>
          <cell r="N764">
            <v>1579163.47</v>
          </cell>
        </row>
        <row r="765">
          <cell r="D765" t="str">
            <v>Yenileme</v>
          </cell>
          <cell r="L765">
            <v>750</v>
          </cell>
          <cell r="M765" t="str">
            <v>Direkt</v>
          </cell>
          <cell r="N765">
            <v>10237.49</v>
          </cell>
        </row>
        <row r="766">
          <cell r="D766" t="str">
            <v>Yenileme</v>
          </cell>
          <cell r="L766">
            <v>760</v>
          </cell>
          <cell r="M766" t="str">
            <v>Direkt</v>
          </cell>
          <cell r="N766">
            <v>1985.37</v>
          </cell>
        </row>
        <row r="767">
          <cell r="D767" t="str">
            <v>Yeni iş</v>
          </cell>
          <cell r="L767">
            <v>716</v>
          </cell>
          <cell r="M767" t="str">
            <v>Direkt</v>
          </cell>
          <cell r="N767">
            <v>113043.29</v>
          </cell>
        </row>
        <row r="768">
          <cell r="D768" t="str">
            <v>Yeni iş</v>
          </cell>
          <cell r="L768">
            <v>717</v>
          </cell>
          <cell r="M768" t="str">
            <v>Direkt</v>
          </cell>
          <cell r="N768">
            <v>3224521.64</v>
          </cell>
        </row>
        <row r="769">
          <cell r="D769" t="str">
            <v>Yeni iş</v>
          </cell>
          <cell r="L769">
            <v>750</v>
          </cell>
          <cell r="M769" t="str">
            <v>Direkt</v>
          </cell>
          <cell r="N769">
            <v>12355.64</v>
          </cell>
        </row>
        <row r="770">
          <cell r="D770" t="str">
            <v>Yeni iş</v>
          </cell>
          <cell r="L770">
            <v>760</v>
          </cell>
          <cell r="M770" t="str">
            <v>Direkt</v>
          </cell>
          <cell r="N770">
            <v>2252.48</v>
          </cell>
        </row>
        <row r="771">
          <cell r="D771" t="str">
            <v>Yenileme</v>
          </cell>
          <cell r="L771">
            <v>716</v>
          </cell>
          <cell r="M771" t="str">
            <v>Direkt</v>
          </cell>
          <cell r="N771">
            <v>661.81</v>
          </cell>
        </row>
        <row r="772">
          <cell r="D772" t="str">
            <v>Yenileme</v>
          </cell>
          <cell r="L772">
            <v>717</v>
          </cell>
          <cell r="M772" t="str">
            <v>Direkt</v>
          </cell>
          <cell r="N772">
            <v>7485.33</v>
          </cell>
        </row>
        <row r="773">
          <cell r="D773" t="str">
            <v>Yenileme</v>
          </cell>
          <cell r="L773">
            <v>750</v>
          </cell>
          <cell r="M773" t="str">
            <v>Direkt</v>
          </cell>
          <cell r="N773">
            <v>175.33</v>
          </cell>
        </row>
        <row r="774">
          <cell r="D774" t="str">
            <v>Yenileme</v>
          </cell>
          <cell r="L774">
            <v>760</v>
          </cell>
          <cell r="M774" t="str">
            <v>Direkt</v>
          </cell>
          <cell r="N774">
            <v>14.04</v>
          </cell>
        </row>
        <row r="775">
          <cell r="D775" t="str">
            <v>Yeni iş</v>
          </cell>
          <cell r="L775">
            <v>716</v>
          </cell>
          <cell r="M775" t="str">
            <v>Direkt</v>
          </cell>
          <cell r="N775">
            <v>3531.1</v>
          </cell>
        </row>
        <row r="776">
          <cell r="D776" t="str">
            <v>Yeni iş</v>
          </cell>
          <cell r="L776">
            <v>717</v>
          </cell>
          <cell r="M776" t="str">
            <v>Direkt</v>
          </cell>
          <cell r="N776">
            <v>28822.99</v>
          </cell>
        </row>
        <row r="777">
          <cell r="D777" t="str">
            <v>Yeni iş</v>
          </cell>
          <cell r="L777">
            <v>750</v>
          </cell>
          <cell r="M777" t="str">
            <v>Direkt</v>
          </cell>
          <cell r="N777">
            <v>259.91000000000003</v>
          </cell>
        </row>
        <row r="778">
          <cell r="D778" t="str">
            <v>Yeni iş</v>
          </cell>
          <cell r="L778">
            <v>760</v>
          </cell>
          <cell r="M778" t="str">
            <v>Direkt</v>
          </cell>
          <cell r="N778">
            <v>56.04</v>
          </cell>
        </row>
        <row r="779">
          <cell r="D779" t="str">
            <v>Yenileme</v>
          </cell>
          <cell r="L779">
            <v>716</v>
          </cell>
          <cell r="M779" t="str">
            <v>Direkt</v>
          </cell>
          <cell r="N779">
            <v>902.47</v>
          </cell>
        </row>
        <row r="780">
          <cell r="D780" t="str">
            <v>Yenileme</v>
          </cell>
          <cell r="L780">
            <v>717</v>
          </cell>
          <cell r="M780" t="str">
            <v>Direkt</v>
          </cell>
          <cell r="N780">
            <v>6586.39</v>
          </cell>
        </row>
        <row r="781">
          <cell r="D781" t="str">
            <v>Yenileme</v>
          </cell>
          <cell r="L781">
            <v>750</v>
          </cell>
          <cell r="M781" t="str">
            <v>Direkt</v>
          </cell>
          <cell r="N781">
            <v>69.62</v>
          </cell>
        </row>
        <row r="782">
          <cell r="D782" t="str">
            <v>Yenileme</v>
          </cell>
          <cell r="L782">
            <v>760</v>
          </cell>
          <cell r="M782" t="str">
            <v>Direkt</v>
          </cell>
          <cell r="N782">
            <v>14.04</v>
          </cell>
        </row>
        <row r="783">
          <cell r="D783" t="str">
            <v>Yeni iş</v>
          </cell>
          <cell r="L783">
            <v>903</v>
          </cell>
          <cell r="M783" t="str">
            <v>Direkt</v>
          </cell>
          <cell r="N783">
            <v>4392496.4559739996</v>
          </cell>
        </row>
        <row r="784">
          <cell r="D784" t="str">
            <v>Yeni iş</v>
          </cell>
          <cell r="L784">
            <v>903</v>
          </cell>
          <cell r="M784" t="str">
            <v>Direkt</v>
          </cell>
          <cell r="N784">
            <v>8009.77</v>
          </cell>
        </row>
        <row r="785">
          <cell r="D785" t="str">
            <v>Yeni iş</v>
          </cell>
          <cell r="L785">
            <v>903</v>
          </cell>
          <cell r="M785" t="str">
            <v>Direkt</v>
          </cell>
          <cell r="N785">
            <v>3160.31</v>
          </cell>
        </row>
        <row r="786">
          <cell r="D786" t="str">
            <v>Yeni iş</v>
          </cell>
          <cell r="L786">
            <v>902</v>
          </cell>
          <cell r="M786" t="str">
            <v>Direkt</v>
          </cell>
          <cell r="N786">
            <v>5080193.9352240004</v>
          </cell>
        </row>
        <row r="787">
          <cell r="D787" t="str">
            <v>Yeni iş</v>
          </cell>
          <cell r="L787">
            <v>702</v>
          </cell>
          <cell r="M787" t="str">
            <v>Direkt</v>
          </cell>
          <cell r="N787">
            <v>10239.383879999999</v>
          </cell>
        </row>
        <row r="788">
          <cell r="D788" t="str">
            <v>Yeni iş</v>
          </cell>
          <cell r="L788">
            <v>719</v>
          </cell>
          <cell r="M788" t="str">
            <v>Direkt</v>
          </cell>
          <cell r="N788">
            <v>300624.265136</v>
          </cell>
        </row>
        <row r="789">
          <cell r="D789" t="str">
            <v>Yeni iş</v>
          </cell>
          <cell r="L789">
            <v>720</v>
          </cell>
          <cell r="M789" t="str">
            <v>Direkt</v>
          </cell>
          <cell r="N789">
            <v>204795.85724400001</v>
          </cell>
        </row>
        <row r="790">
          <cell r="D790" t="str">
            <v>Yeni iş</v>
          </cell>
          <cell r="L790">
            <v>723</v>
          </cell>
          <cell r="M790" t="str">
            <v>Direkt</v>
          </cell>
          <cell r="N790">
            <v>9746.5499999999993</v>
          </cell>
        </row>
        <row r="791">
          <cell r="D791" t="str">
            <v>Yeni iş</v>
          </cell>
          <cell r="L791">
            <v>724</v>
          </cell>
          <cell r="M791" t="str">
            <v>Direkt</v>
          </cell>
          <cell r="N791">
            <v>133561.61117600001</v>
          </cell>
        </row>
        <row r="792">
          <cell r="D792" t="str">
            <v>Yeni iş</v>
          </cell>
          <cell r="L792">
            <v>740</v>
          </cell>
          <cell r="M792" t="str">
            <v>Direkt</v>
          </cell>
          <cell r="N792">
            <v>11841558.300496001</v>
          </cell>
        </row>
        <row r="793">
          <cell r="D793" t="str">
            <v>Yeni iş</v>
          </cell>
          <cell r="L793">
            <v>741</v>
          </cell>
          <cell r="M793" t="str">
            <v>Direkt</v>
          </cell>
          <cell r="N793">
            <v>984105.23425199999</v>
          </cell>
        </row>
        <row r="794">
          <cell r="D794" t="str">
            <v>Yeni iş</v>
          </cell>
          <cell r="L794">
            <v>742</v>
          </cell>
          <cell r="M794" t="str">
            <v>Direkt</v>
          </cell>
          <cell r="N794">
            <v>574683.46850399999</v>
          </cell>
        </row>
        <row r="795">
          <cell r="D795" t="str">
            <v>Yeni iş</v>
          </cell>
          <cell r="L795">
            <v>744</v>
          </cell>
          <cell r="M795" t="str">
            <v>Direkt</v>
          </cell>
          <cell r="N795">
            <v>357219.91425199999</v>
          </cell>
        </row>
        <row r="796">
          <cell r="D796" t="str">
            <v>Yeni iş</v>
          </cell>
          <cell r="L796">
            <v>750</v>
          </cell>
          <cell r="M796" t="str">
            <v>Direkt</v>
          </cell>
          <cell r="N796">
            <v>18611.547323999999</v>
          </cell>
        </row>
        <row r="797">
          <cell r="D797" t="str">
            <v>Yeni iş</v>
          </cell>
          <cell r="L797">
            <v>760</v>
          </cell>
          <cell r="M797" t="str">
            <v>Direkt</v>
          </cell>
          <cell r="N797">
            <v>866.35738800000001</v>
          </cell>
        </row>
        <row r="798">
          <cell r="D798" t="str">
            <v>Yeni iş</v>
          </cell>
          <cell r="L798">
            <v>765</v>
          </cell>
          <cell r="M798" t="str">
            <v>Direkt</v>
          </cell>
          <cell r="N798">
            <v>3082995.86</v>
          </cell>
        </row>
        <row r="799">
          <cell r="D799" t="str">
            <v>Yeni iş</v>
          </cell>
          <cell r="L799">
            <v>768</v>
          </cell>
          <cell r="M799" t="str">
            <v>Direkt</v>
          </cell>
          <cell r="N799">
            <v>539502.07282400003</v>
          </cell>
        </row>
        <row r="800">
          <cell r="D800" t="str">
            <v>Yeni iş</v>
          </cell>
          <cell r="L800">
            <v>901</v>
          </cell>
          <cell r="M800" t="str">
            <v>Direkt</v>
          </cell>
          <cell r="N800">
            <v>4475116.3500619996</v>
          </cell>
        </row>
        <row r="801">
          <cell r="D801" t="str">
            <v>Yeni iş</v>
          </cell>
          <cell r="L801">
            <v>901</v>
          </cell>
          <cell r="M801" t="str">
            <v>Endirekt</v>
          </cell>
          <cell r="N801">
            <v>0</v>
          </cell>
        </row>
        <row r="802">
          <cell r="D802" t="str">
            <v>Yeni iş</v>
          </cell>
          <cell r="L802">
            <v>702</v>
          </cell>
          <cell r="M802" t="str">
            <v>Direkt</v>
          </cell>
          <cell r="N802">
            <v>5371.6</v>
          </cell>
        </row>
        <row r="803">
          <cell r="D803" t="str">
            <v>Yeni iş</v>
          </cell>
          <cell r="L803">
            <v>702</v>
          </cell>
          <cell r="M803" t="str">
            <v>Endirekt</v>
          </cell>
          <cell r="N803">
            <v>0</v>
          </cell>
        </row>
        <row r="804">
          <cell r="D804" t="str">
            <v>Yeni iş</v>
          </cell>
          <cell r="L804">
            <v>719</v>
          </cell>
          <cell r="M804" t="str">
            <v>Direkt</v>
          </cell>
          <cell r="N804">
            <v>423657.45613599999</v>
          </cell>
        </row>
        <row r="805">
          <cell r="D805" t="str">
            <v>Yeni iş</v>
          </cell>
          <cell r="L805">
            <v>720</v>
          </cell>
          <cell r="M805" t="str">
            <v>Direkt</v>
          </cell>
          <cell r="N805">
            <v>839719.17613599997</v>
          </cell>
        </row>
        <row r="806">
          <cell r="D806" t="str">
            <v>Yeni iş</v>
          </cell>
          <cell r="L806">
            <v>723</v>
          </cell>
          <cell r="M806" t="str">
            <v>Direkt</v>
          </cell>
          <cell r="N806">
            <v>4073.4591180000002</v>
          </cell>
        </row>
        <row r="807">
          <cell r="D807" t="str">
            <v>Yeni iş</v>
          </cell>
          <cell r="L807">
            <v>723</v>
          </cell>
          <cell r="M807" t="str">
            <v>Endirekt</v>
          </cell>
          <cell r="N807">
            <v>0</v>
          </cell>
        </row>
        <row r="808">
          <cell r="D808" t="str">
            <v>Yeni iş</v>
          </cell>
          <cell r="L808">
            <v>724</v>
          </cell>
          <cell r="M808" t="str">
            <v>Direkt</v>
          </cell>
          <cell r="N808">
            <v>431308.70288599998</v>
          </cell>
        </row>
        <row r="809">
          <cell r="D809" t="str">
            <v>Yeni iş</v>
          </cell>
          <cell r="L809">
            <v>724</v>
          </cell>
          <cell r="M809" t="str">
            <v>Endirekt</v>
          </cell>
          <cell r="N809">
            <v>0</v>
          </cell>
        </row>
        <row r="810">
          <cell r="D810" t="str">
            <v>Yeni iş</v>
          </cell>
          <cell r="L810">
            <v>740</v>
          </cell>
          <cell r="M810" t="str">
            <v>Direkt</v>
          </cell>
          <cell r="N810">
            <v>25500910.508698002</v>
          </cell>
        </row>
        <row r="811">
          <cell r="D811" t="str">
            <v>Yeni iş</v>
          </cell>
          <cell r="L811">
            <v>740</v>
          </cell>
          <cell r="M811" t="str">
            <v>Endirekt</v>
          </cell>
          <cell r="N811">
            <v>0</v>
          </cell>
        </row>
        <row r="812">
          <cell r="D812" t="str">
            <v>Yeni iş</v>
          </cell>
          <cell r="L812">
            <v>741</v>
          </cell>
          <cell r="M812" t="str">
            <v>Direkt</v>
          </cell>
          <cell r="N812">
            <v>843804.597648</v>
          </cell>
        </row>
        <row r="813">
          <cell r="D813" t="str">
            <v>Yeni iş</v>
          </cell>
          <cell r="L813">
            <v>741</v>
          </cell>
          <cell r="M813" t="str">
            <v>Endirekt</v>
          </cell>
          <cell r="N813">
            <v>0</v>
          </cell>
        </row>
        <row r="814">
          <cell r="D814" t="str">
            <v>Yeni iş</v>
          </cell>
          <cell r="L814">
            <v>742</v>
          </cell>
          <cell r="M814" t="str">
            <v>Direkt</v>
          </cell>
          <cell r="N814">
            <v>863680.61529600003</v>
          </cell>
        </row>
        <row r="815">
          <cell r="D815" t="str">
            <v>Yeni iş</v>
          </cell>
          <cell r="L815">
            <v>742</v>
          </cell>
          <cell r="M815" t="str">
            <v>Endirekt</v>
          </cell>
          <cell r="N815">
            <v>0</v>
          </cell>
        </row>
        <row r="816">
          <cell r="D816" t="str">
            <v>Yeni iş</v>
          </cell>
          <cell r="L816">
            <v>744</v>
          </cell>
          <cell r="M816" t="str">
            <v>Direkt</v>
          </cell>
          <cell r="N816">
            <v>688409.847648</v>
          </cell>
        </row>
        <row r="817">
          <cell r="D817" t="str">
            <v>Yeni iş</v>
          </cell>
          <cell r="L817">
            <v>744</v>
          </cell>
          <cell r="M817" t="str">
            <v>Endirekt</v>
          </cell>
          <cell r="N817">
            <v>0</v>
          </cell>
        </row>
        <row r="818">
          <cell r="D818" t="str">
            <v>Yeni iş</v>
          </cell>
          <cell r="L818">
            <v>750</v>
          </cell>
          <cell r="M818" t="str">
            <v>Direkt</v>
          </cell>
          <cell r="N818">
            <v>307321.46000000002</v>
          </cell>
        </row>
        <row r="819">
          <cell r="D819" t="str">
            <v>Yeni iş</v>
          </cell>
          <cell r="L819">
            <v>760</v>
          </cell>
          <cell r="M819" t="str">
            <v>Direkt</v>
          </cell>
          <cell r="N819">
            <v>5521.1492159999998</v>
          </cell>
        </row>
        <row r="820">
          <cell r="D820" t="str">
            <v>Yeni iş</v>
          </cell>
          <cell r="L820">
            <v>765</v>
          </cell>
          <cell r="M820" t="str">
            <v>Direkt</v>
          </cell>
          <cell r="N820">
            <v>9045026.6036920007</v>
          </cell>
        </row>
        <row r="821">
          <cell r="D821" t="str">
            <v>Yeni iş</v>
          </cell>
          <cell r="L821">
            <v>768</v>
          </cell>
          <cell r="M821" t="str">
            <v>Direkt</v>
          </cell>
          <cell r="N821">
            <v>1641424.353256</v>
          </cell>
        </row>
        <row r="822">
          <cell r="D822" t="str">
            <v>Yeni iş</v>
          </cell>
          <cell r="L822">
            <v>768</v>
          </cell>
          <cell r="M822" t="str">
            <v>Endirekt</v>
          </cell>
          <cell r="N822">
            <v>0</v>
          </cell>
        </row>
        <row r="823">
          <cell r="D823" t="str">
            <v>Yeni iş</v>
          </cell>
          <cell r="L823">
            <v>901</v>
          </cell>
          <cell r="M823" t="str">
            <v>Direkt</v>
          </cell>
          <cell r="N823">
            <v>467.57</v>
          </cell>
        </row>
        <row r="824">
          <cell r="D824" t="str">
            <v>Yeni iş</v>
          </cell>
          <cell r="L824">
            <v>702</v>
          </cell>
          <cell r="M824" t="str">
            <v>Direkt</v>
          </cell>
          <cell r="N824">
            <v>0.92</v>
          </cell>
        </row>
        <row r="825">
          <cell r="D825" t="str">
            <v>Yeni iş</v>
          </cell>
          <cell r="L825">
            <v>719</v>
          </cell>
          <cell r="M825" t="str">
            <v>Direkt</v>
          </cell>
          <cell r="N825">
            <v>501.37</v>
          </cell>
        </row>
        <row r="826">
          <cell r="D826" t="str">
            <v>Yeni iş</v>
          </cell>
          <cell r="L826">
            <v>720</v>
          </cell>
          <cell r="M826" t="str">
            <v>Direkt</v>
          </cell>
          <cell r="N826">
            <v>752.05</v>
          </cell>
        </row>
        <row r="827">
          <cell r="D827" t="str">
            <v>Yeni iş</v>
          </cell>
          <cell r="L827">
            <v>723</v>
          </cell>
          <cell r="M827" t="str">
            <v>Direkt</v>
          </cell>
          <cell r="N827">
            <v>0.02</v>
          </cell>
        </row>
        <row r="828">
          <cell r="D828" t="str">
            <v>Yeni iş</v>
          </cell>
          <cell r="L828">
            <v>724</v>
          </cell>
          <cell r="M828" t="str">
            <v>Direkt</v>
          </cell>
          <cell r="N828">
            <v>108.57</v>
          </cell>
        </row>
        <row r="829">
          <cell r="D829" t="str">
            <v>Yeni iş</v>
          </cell>
          <cell r="L829">
            <v>740</v>
          </cell>
          <cell r="M829" t="str">
            <v>Direkt</v>
          </cell>
          <cell r="N829">
            <v>9693.92</v>
          </cell>
        </row>
        <row r="830">
          <cell r="D830" t="str">
            <v>Yeni iş</v>
          </cell>
          <cell r="L830">
            <v>741</v>
          </cell>
          <cell r="M830" t="str">
            <v>Direkt</v>
          </cell>
          <cell r="N830">
            <v>64.88</v>
          </cell>
        </row>
        <row r="831">
          <cell r="D831" t="str">
            <v>Yeni iş</v>
          </cell>
          <cell r="L831">
            <v>742</v>
          </cell>
          <cell r="M831" t="str">
            <v>Direkt</v>
          </cell>
          <cell r="N831">
            <v>129.76</v>
          </cell>
        </row>
        <row r="832">
          <cell r="D832" t="str">
            <v>Yeni iş</v>
          </cell>
          <cell r="L832">
            <v>744</v>
          </cell>
          <cell r="M832" t="str">
            <v>Direkt</v>
          </cell>
          <cell r="N832">
            <v>64.88</v>
          </cell>
        </row>
        <row r="833">
          <cell r="D833" t="str">
            <v>Yeni iş</v>
          </cell>
          <cell r="L833">
            <v>760</v>
          </cell>
          <cell r="M833" t="str">
            <v>Direkt</v>
          </cell>
          <cell r="N833">
            <v>0.26</v>
          </cell>
        </row>
        <row r="834">
          <cell r="D834" t="str">
            <v>Yeni iş</v>
          </cell>
          <cell r="L834">
            <v>765</v>
          </cell>
          <cell r="M834" t="str">
            <v>Direkt</v>
          </cell>
          <cell r="N834">
            <v>9686.4699999999993</v>
          </cell>
        </row>
        <row r="835">
          <cell r="D835" t="str">
            <v>Yeni iş</v>
          </cell>
          <cell r="L835">
            <v>768</v>
          </cell>
          <cell r="M835" t="str">
            <v>Direkt</v>
          </cell>
          <cell r="N835">
            <v>300.82</v>
          </cell>
        </row>
        <row r="836">
          <cell r="D836" t="str">
            <v>Yenileme</v>
          </cell>
          <cell r="L836">
            <v>902</v>
          </cell>
          <cell r="M836" t="str">
            <v>Direkt</v>
          </cell>
          <cell r="N836">
            <v>1098162.4007900001</v>
          </cell>
        </row>
        <row r="837">
          <cell r="D837" t="str">
            <v>Yenileme</v>
          </cell>
          <cell r="L837">
            <v>702</v>
          </cell>
          <cell r="M837" t="str">
            <v>Direkt</v>
          </cell>
          <cell r="N837">
            <v>1246.9581840000001</v>
          </cell>
        </row>
        <row r="838">
          <cell r="D838" t="str">
            <v>Yenileme</v>
          </cell>
          <cell r="L838">
            <v>719</v>
          </cell>
          <cell r="M838" t="str">
            <v>Direkt</v>
          </cell>
          <cell r="N838">
            <v>159344.869607</v>
          </cell>
        </row>
        <row r="839">
          <cell r="D839" t="str">
            <v>Yenileme</v>
          </cell>
          <cell r="L839">
            <v>720</v>
          </cell>
          <cell r="M839" t="str">
            <v>Direkt</v>
          </cell>
          <cell r="N839">
            <v>101120.22921400001</v>
          </cell>
        </row>
        <row r="840">
          <cell r="D840" t="str">
            <v>Yenileme</v>
          </cell>
          <cell r="L840">
            <v>723</v>
          </cell>
          <cell r="M840" t="str">
            <v>Direkt</v>
          </cell>
          <cell r="N840">
            <v>713.85878100000002</v>
          </cell>
        </row>
        <row r="841">
          <cell r="D841" t="str">
            <v>Yenileme</v>
          </cell>
          <cell r="L841">
            <v>724</v>
          </cell>
          <cell r="M841" t="str">
            <v>Direkt</v>
          </cell>
          <cell r="N841">
            <v>24177.445742</v>
          </cell>
        </row>
        <row r="842">
          <cell r="D842" t="str">
            <v>Yenileme</v>
          </cell>
          <cell r="L842">
            <v>740</v>
          </cell>
          <cell r="M842" t="str">
            <v>Direkt</v>
          </cell>
          <cell r="N842">
            <v>5585392.6376790004</v>
          </cell>
        </row>
        <row r="843">
          <cell r="D843" t="str">
            <v>Yenileme</v>
          </cell>
          <cell r="L843">
            <v>741</v>
          </cell>
          <cell r="M843" t="str">
            <v>Direkt</v>
          </cell>
          <cell r="N843">
            <v>218547.304046</v>
          </cell>
        </row>
        <row r="844">
          <cell r="D844" t="str">
            <v>Yenileme</v>
          </cell>
          <cell r="L844">
            <v>742</v>
          </cell>
          <cell r="M844" t="str">
            <v>Direkt</v>
          </cell>
          <cell r="N844">
            <v>220890.05049600001</v>
          </cell>
        </row>
        <row r="845">
          <cell r="D845" t="str">
            <v>Yenileme</v>
          </cell>
          <cell r="L845">
            <v>744</v>
          </cell>
          <cell r="M845" t="str">
            <v>Direkt</v>
          </cell>
          <cell r="N845">
            <v>174429.53404599999</v>
          </cell>
        </row>
        <row r="846">
          <cell r="D846" t="str">
            <v>Yenileme</v>
          </cell>
          <cell r="L846">
            <v>750</v>
          </cell>
          <cell r="M846" t="str">
            <v>Direkt</v>
          </cell>
          <cell r="N846">
            <v>23845.48</v>
          </cell>
        </row>
        <row r="847">
          <cell r="D847" t="str">
            <v>Yenileme</v>
          </cell>
          <cell r="L847">
            <v>760</v>
          </cell>
          <cell r="M847" t="str">
            <v>Direkt</v>
          </cell>
          <cell r="N847">
            <v>141.38878099999999</v>
          </cell>
        </row>
        <row r="848">
          <cell r="D848" t="str">
            <v>Yenileme</v>
          </cell>
          <cell r="L848">
            <v>765</v>
          </cell>
          <cell r="M848" t="str">
            <v>Direkt</v>
          </cell>
          <cell r="N848">
            <v>1238229.7893099999</v>
          </cell>
        </row>
        <row r="849">
          <cell r="D849" t="str">
            <v>Yenileme</v>
          </cell>
          <cell r="L849">
            <v>768</v>
          </cell>
          <cell r="M849" t="str">
            <v>Direkt</v>
          </cell>
          <cell r="N849">
            <v>239375.997103</v>
          </cell>
        </row>
        <row r="850">
          <cell r="D850" t="str">
            <v>Yenileme</v>
          </cell>
          <cell r="L850">
            <v>901</v>
          </cell>
          <cell r="M850" t="str">
            <v>Direkt</v>
          </cell>
          <cell r="N850">
            <v>1727180.59</v>
          </cell>
        </row>
        <row r="851">
          <cell r="D851" t="str">
            <v>Yenileme</v>
          </cell>
          <cell r="L851">
            <v>702</v>
          </cell>
          <cell r="M851" t="str">
            <v>Direkt</v>
          </cell>
          <cell r="N851">
            <v>2616.02</v>
          </cell>
        </row>
        <row r="852">
          <cell r="D852" t="str">
            <v>Yenileme</v>
          </cell>
          <cell r="L852">
            <v>719</v>
          </cell>
          <cell r="M852" t="str">
            <v>Direkt</v>
          </cell>
          <cell r="N852">
            <v>181243.34</v>
          </cell>
        </row>
        <row r="853">
          <cell r="D853" t="str">
            <v>Yenileme</v>
          </cell>
          <cell r="L853">
            <v>720</v>
          </cell>
          <cell r="M853" t="str">
            <v>Direkt</v>
          </cell>
          <cell r="N853">
            <v>977534.79</v>
          </cell>
        </row>
        <row r="854">
          <cell r="D854" t="str">
            <v>Yenileme</v>
          </cell>
          <cell r="L854">
            <v>723</v>
          </cell>
          <cell r="M854" t="str">
            <v>Direkt</v>
          </cell>
          <cell r="N854">
            <v>4364.05</v>
          </cell>
        </row>
        <row r="855">
          <cell r="D855" t="str">
            <v>Yenileme</v>
          </cell>
          <cell r="L855">
            <v>724</v>
          </cell>
          <cell r="M855" t="str">
            <v>Direkt</v>
          </cell>
          <cell r="N855">
            <v>214590.87</v>
          </cell>
        </row>
        <row r="856">
          <cell r="D856" t="str">
            <v>Yenileme</v>
          </cell>
          <cell r="L856">
            <v>740</v>
          </cell>
          <cell r="M856" t="str">
            <v>Direkt</v>
          </cell>
          <cell r="N856">
            <v>13275324.24</v>
          </cell>
        </row>
        <row r="857">
          <cell r="D857" t="str">
            <v>Yenileme</v>
          </cell>
          <cell r="L857">
            <v>741</v>
          </cell>
          <cell r="M857" t="str">
            <v>Direkt</v>
          </cell>
          <cell r="N857">
            <v>324551.14</v>
          </cell>
        </row>
        <row r="858">
          <cell r="D858" t="str">
            <v>Yenileme</v>
          </cell>
          <cell r="L858">
            <v>742</v>
          </cell>
          <cell r="M858" t="str">
            <v>Direkt</v>
          </cell>
          <cell r="N858">
            <v>399971.03</v>
          </cell>
        </row>
        <row r="859">
          <cell r="D859" t="str">
            <v>Yenileme</v>
          </cell>
          <cell r="L859">
            <v>744</v>
          </cell>
          <cell r="M859" t="str">
            <v>Direkt</v>
          </cell>
          <cell r="N859">
            <v>279261.15000000002</v>
          </cell>
        </row>
        <row r="860">
          <cell r="D860" t="str">
            <v>Yenileme</v>
          </cell>
          <cell r="L860">
            <v>750</v>
          </cell>
          <cell r="M860" t="str">
            <v>Direkt</v>
          </cell>
          <cell r="N860">
            <v>38788.730000000003</v>
          </cell>
        </row>
        <row r="861">
          <cell r="D861" t="str">
            <v>Yenileme</v>
          </cell>
          <cell r="L861">
            <v>760</v>
          </cell>
          <cell r="M861" t="str">
            <v>Direkt</v>
          </cell>
          <cell r="N861">
            <v>14384.04</v>
          </cell>
        </row>
        <row r="862">
          <cell r="D862" t="str">
            <v>Yenileme</v>
          </cell>
          <cell r="L862">
            <v>765</v>
          </cell>
          <cell r="M862" t="str">
            <v>Direkt</v>
          </cell>
          <cell r="N862">
            <v>573805.22</v>
          </cell>
        </row>
        <row r="863">
          <cell r="D863" t="str">
            <v>Yenileme</v>
          </cell>
          <cell r="L863">
            <v>768</v>
          </cell>
          <cell r="M863" t="str">
            <v>Direkt</v>
          </cell>
          <cell r="N863">
            <v>1037357.32</v>
          </cell>
        </row>
        <row r="864">
          <cell r="D864" t="str">
            <v>Yenileme</v>
          </cell>
          <cell r="L864">
            <v>901</v>
          </cell>
          <cell r="M864" t="str">
            <v>Direkt</v>
          </cell>
          <cell r="N864">
            <v>10142.85</v>
          </cell>
        </row>
        <row r="865">
          <cell r="D865" t="str">
            <v>Yenileme</v>
          </cell>
          <cell r="L865">
            <v>702</v>
          </cell>
          <cell r="M865" t="str">
            <v>Direkt</v>
          </cell>
          <cell r="N865">
            <v>2</v>
          </cell>
        </row>
        <row r="866">
          <cell r="D866" t="str">
            <v>Yenileme</v>
          </cell>
          <cell r="L866">
            <v>719</v>
          </cell>
          <cell r="M866" t="str">
            <v>Direkt</v>
          </cell>
          <cell r="N866">
            <v>5.63</v>
          </cell>
        </row>
        <row r="867">
          <cell r="D867" t="str">
            <v>Yenileme</v>
          </cell>
          <cell r="L867">
            <v>720</v>
          </cell>
          <cell r="M867" t="str">
            <v>Direkt</v>
          </cell>
          <cell r="N867">
            <v>932.01</v>
          </cell>
        </row>
        <row r="868">
          <cell r="D868" t="str">
            <v>Yenileme</v>
          </cell>
          <cell r="L868">
            <v>723</v>
          </cell>
          <cell r="M868" t="str">
            <v>Direkt</v>
          </cell>
          <cell r="N868">
            <v>0.15</v>
          </cell>
        </row>
        <row r="869">
          <cell r="D869" t="str">
            <v>Yenileme</v>
          </cell>
          <cell r="L869">
            <v>724</v>
          </cell>
          <cell r="M869" t="str">
            <v>Direkt</v>
          </cell>
          <cell r="N869">
            <v>5.4</v>
          </cell>
        </row>
        <row r="870">
          <cell r="D870" t="str">
            <v>Yenileme</v>
          </cell>
          <cell r="L870">
            <v>740</v>
          </cell>
          <cell r="M870" t="str">
            <v>Direkt</v>
          </cell>
          <cell r="N870">
            <v>4729.29</v>
          </cell>
        </row>
        <row r="871">
          <cell r="D871" t="str">
            <v>Yenileme</v>
          </cell>
          <cell r="L871">
            <v>741</v>
          </cell>
          <cell r="M871" t="str">
            <v>Direkt</v>
          </cell>
          <cell r="N871">
            <v>2027.64</v>
          </cell>
        </row>
        <row r="872">
          <cell r="D872" t="str">
            <v>Yenileme</v>
          </cell>
          <cell r="L872">
            <v>742</v>
          </cell>
          <cell r="M872" t="str">
            <v>Direkt</v>
          </cell>
          <cell r="N872">
            <v>849.47</v>
          </cell>
        </row>
        <row r="873">
          <cell r="D873" t="str">
            <v>Yenileme</v>
          </cell>
          <cell r="L873">
            <v>744</v>
          </cell>
          <cell r="M873" t="str">
            <v>Direkt</v>
          </cell>
          <cell r="N873">
            <v>2027.64</v>
          </cell>
        </row>
        <row r="874">
          <cell r="D874" t="str">
            <v>Yenileme</v>
          </cell>
          <cell r="L874">
            <v>760</v>
          </cell>
          <cell r="M874" t="str">
            <v>Direkt</v>
          </cell>
          <cell r="N874">
            <v>1.03</v>
          </cell>
        </row>
        <row r="875">
          <cell r="D875" t="str">
            <v>Yenileme</v>
          </cell>
          <cell r="L875">
            <v>765</v>
          </cell>
          <cell r="M875" t="str">
            <v>Direkt</v>
          </cell>
          <cell r="N875">
            <v>117.6</v>
          </cell>
        </row>
        <row r="876">
          <cell r="D876" t="str">
            <v>Yenileme</v>
          </cell>
          <cell r="L876">
            <v>768</v>
          </cell>
          <cell r="M876" t="str">
            <v>Direkt</v>
          </cell>
          <cell r="N876">
            <v>39.479999999999997</v>
          </cell>
        </row>
        <row r="877">
          <cell r="D877" t="str">
            <v>Yenileme</v>
          </cell>
          <cell r="L877">
            <v>901</v>
          </cell>
          <cell r="M877" t="str">
            <v>Direkt</v>
          </cell>
          <cell r="N877">
            <v>134.72</v>
          </cell>
        </row>
        <row r="878">
          <cell r="D878" t="str">
            <v>Yenileme</v>
          </cell>
          <cell r="L878">
            <v>702</v>
          </cell>
          <cell r="M878" t="str">
            <v>Direkt</v>
          </cell>
          <cell r="N878">
            <v>0.46</v>
          </cell>
        </row>
        <row r="879">
          <cell r="D879" t="str">
            <v>Yenileme</v>
          </cell>
          <cell r="L879">
            <v>723</v>
          </cell>
          <cell r="M879" t="str">
            <v>Direkt</v>
          </cell>
          <cell r="N879">
            <v>0.1</v>
          </cell>
        </row>
        <row r="880">
          <cell r="D880" t="str">
            <v>Yenileme</v>
          </cell>
          <cell r="L880">
            <v>724</v>
          </cell>
          <cell r="M880" t="str">
            <v>Direkt</v>
          </cell>
          <cell r="N880">
            <v>0.71</v>
          </cell>
        </row>
        <row r="881">
          <cell r="D881" t="str">
            <v>Yenileme</v>
          </cell>
          <cell r="L881">
            <v>740</v>
          </cell>
          <cell r="M881" t="str">
            <v>Direkt</v>
          </cell>
          <cell r="N881">
            <v>3010.22</v>
          </cell>
        </row>
        <row r="882">
          <cell r="D882" t="str">
            <v>Yenileme</v>
          </cell>
          <cell r="L882">
            <v>741</v>
          </cell>
          <cell r="M882" t="str">
            <v>Direkt</v>
          </cell>
          <cell r="N882">
            <v>0.35</v>
          </cell>
        </row>
        <row r="883">
          <cell r="D883" t="str">
            <v>Yenileme</v>
          </cell>
          <cell r="L883">
            <v>742</v>
          </cell>
          <cell r="M883" t="str">
            <v>Direkt</v>
          </cell>
          <cell r="N883">
            <v>0.7</v>
          </cell>
        </row>
        <row r="884">
          <cell r="D884" t="str">
            <v>Yenileme</v>
          </cell>
          <cell r="L884">
            <v>744</v>
          </cell>
          <cell r="M884" t="str">
            <v>Direkt</v>
          </cell>
          <cell r="N884">
            <v>0.35</v>
          </cell>
        </row>
        <row r="885">
          <cell r="D885" t="str">
            <v>Yenileme</v>
          </cell>
          <cell r="L885">
            <v>760</v>
          </cell>
          <cell r="M885" t="str">
            <v>Direkt</v>
          </cell>
          <cell r="N885">
            <v>0.26</v>
          </cell>
        </row>
        <row r="886">
          <cell r="D886" t="str">
            <v>Yeni iş</v>
          </cell>
          <cell r="L886">
            <v>902</v>
          </cell>
          <cell r="M886" t="str">
            <v>Direkt</v>
          </cell>
          <cell r="N886">
            <v>2118711.15</v>
          </cell>
        </row>
        <row r="887">
          <cell r="D887" t="str">
            <v>Yeni iş</v>
          </cell>
          <cell r="L887">
            <v>902</v>
          </cell>
          <cell r="M887" t="str">
            <v>Endirekt</v>
          </cell>
          <cell r="N887">
            <v>125986.05</v>
          </cell>
        </row>
        <row r="888">
          <cell r="D888" t="str">
            <v>Yeni iş</v>
          </cell>
          <cell r="L888">
            <v>702</v>
          </cell>
          <cell r="M888" t="str">
            <v>Direkt</v>
          </cell>
          <cell r="N888">
            <v>4823.47</v>
          </cell>
        </row>
        <row r="889">
          <cell r="D889" t="str">
            <v>Yeni iş</v>
          </cell>
          <cell r="L889">
            <v>702</v>
          </cell>
          <cell r="M889" t="str">
            <v>Endirekt</v>
          </cell>
          <cell r="N889">
            <v>7.5</v>
          </cell>
        </row>
        <row r="890">
          <cell r="D890" t="str">
            <v>Yeni iş</v>
          </cell>
          <cell r="L890">
            <v>719</v>
          </cell>
          <cell r="M890" t="str">
            <v>Direkt</v>
          </cell>
          <cell r="N890">
            <v>72701.97</v>
          </cell>
        </row>
        <row r="891">
          <cell r="D891" t="str">
            <v>Yeni iş</v>
          </cell>
          <cell r="L891">
            <v>720</v>
          </cell>
          <cell r="M891" t="str">
            <v>Direkt</v>
          </cell>
          <cell r="N891">
            <v>12843.5</v>
          </cell>
        </row>
        <row r="892">
          <cell r="D892" t="str">
            <v>Yeni iş</v>
          </cell>
          <cell r="L892">
            <v>723</v>
          </cell>
          <cell r="M892" t="str">
            <v>Direkt</v>
          </cell>
          <cell r="N892">
            <v>10.19</v>
          </cell>
        </row>
        <row r="893">
          <cell r="D893" t="str">
            <v>Yeni iş</v>
          </cell>
          <cell r="L893">
            <v>723</v>
          </cell>
          <cell r="M893" t="str">
            <v>Endirekt</v>
          </cell>
          <cell r="N893">
            <v>174</v>
          </cell>
        </row>
        <row r="894">
          <cell r="D894" t="str">
            <v>Yeni iş</v>
          </cell>
          <cell r="L894">
            <v>724</v>
          </cell>
          <cell r="M894" t="str">
            <v>Direkt</v>
          </cell>
          <cell r="N894">
            <v>62551.66</v>
          </cell>
        </row>
        <row r="895">
          <cell r="D895" t="str">
            <v>Yeni iş</v>
          </cell>
          <cell r="L895">
            <v>724</v>
          </cell>
          <cell r="M895" t="str">
            <v>Endirekt</v>
          </cell>
          <cell r="N895">
            <v>134236.57</v>
          </cell>
        </row>
        <row r="896">
          <cell r="D896" t="str">
            <v>Yeni iş</v>
          </cell>
          <cell r="L896">
            <v>740</v>
          </cell>
          <cell r="M896" t="str">
            <v>Direkt</v>
          </cell>
          <cell r="N896">
            <v>2113156.63</v>
          </cell>
        </row>
        <row r="897">
          <cell r="D897" t="str">
            <v>Yeni iş</v>
          </cell>
          <cell r="L897">
            <v>740</v>
          </cell>
          <cell r="M897" t="str">
            <v>Endirekt</v>
          </cell>
          <cell r="N897">
            <v>99231.01</v>
          </cell>
        </row>
        <row r="898">
          <cell r="D898" t="str">
            <v>Yeni iş</v>
          </cell>
          <cell r="L898">
            <v>741</v>
          </cell>
          <cell r="M898" t="str">
            <v>Direkt</v>
          </cell>
          <cell r="N898">
            <v>2027603.49</v>
          </cell>
        </row>
        <row r="899">
          <cell r="D899" t="str">
            <v>Yeni iş</v>
          </cell>
          <cell r="L899">
            <v>741</v>
          </cell>
          <cell r="M899" t="str">
            <v>Endirekt</v>
          </cell>
          <cell r="N899">
            <v>125031.32</v>
          </cell>
        </row>
        <row r="900">
          <cell r="D900" t="str">
            <v>Yeni iş</v>
          </cell>
          <cell r="L900">
            <v>742</v>
          </cell>
          <cell r="M900" t="str">
            <v>Direkt</v>
          </cell>
          <cell r="N900">
            <v>631160.24</v>
          </cell>
        </row>
        <row r="901">
          <cell r="D901" t="str">
            <v>Yeni iş</v>
          </cell>
          <cell r="L901">
            <v>742</v>
          </cell>
          <cell r="M901" t="str">
            <v>Endirekt</v>
          </cell>
          <cell r="N901">
            <v>20761.84</v>
          </cell>
        </row>
        <row r="902">
          <cell r="D902" t="str">
            <v>Yeni iş</v>
          </cell>
          <cell r="L902">
            <v>744</v>
          </cell>
          <cell r="M902" t="str">
            <v>Direkt</v>
          </cell>
          <cell r="N902">
            <v>276022.17</v>
          </cell>
        </row>
        <row r="903">
          <cell r="D903" t="str">
            <v>Yeni iş</v>
          </cell>
          <cell r="L903">
            <v>744</v>
          </cell>
          <cell r="M903" t="str">
            <v>Endirekt</v>
          </cell>
          <cell r="N903">
            <v>10380.92</v>
          </cell>
        </row>
        <row r="904">
          <cell r="D904" t="str">
            <v>Yeni iş</v>
          </cell>
          <cell r="L904">
            <v>750</v>
          </cell>
          <cell r="M904" t="str">
            <v>Direkt</v>
          </cell>
          <cell r="N904">
            <v>874.97</v>
          </cell>
        </row>
        <row r="905">
          <cell r="D905" t="str">
            <v>Yeni iş</v>
          </cell>
          <cell r="L905">
            <v>760</v>
          </cell>
          <cell r="M905" t="str">
            <v>Direkt</v>
          </cell>
          <cell r="N905">
            <v>244432.5</v>
          </cell>
        </row>
        <row r="906">
          <cell r="D906" t="str">
            <v>Yeni iş</v>
          </cell>
          <cell r="L906">
            <v>760</v>
          </cell>
          <cell r="M906" t="str">
            <v>Endirekt</v>
          </cell>
          <cell r="N906">
            <v>20.309999999999999</v>
          </cell>
        </row>
        <row r="907">
          <cell r="D907" t="str">
            <v>Yeni iş</v>
          </cell>
          <cell r="L907">
            <v>765</v>
          </cell>
          <cell r="M907" t="str">
            <v>Direkt</v>
          </cell>
          <cell r="N907">
            <v>228379.97</v>
          </cell>
        </row>
        <row r="908">
          <cell r="D908" t="str">
            <v>Yeni iş</v>
          </cell>
          <cell r="L908">
            <v>768</v>
          </cell>
          <cell r="M908" t="str">
            <v>Direkt</v>
          </cell>
          <cell r="N908">
            <v>207275.89</v>
          </cell>
        </row>
        <row r="909">
          <cell r="D909" t="str">
            <v>Yeni iş</v>
          </cell>
          <cell r="L909">
            <v>901</v>
          </cell>
          <cell r="M909" t="str">
            <v>Direkt</v>
          </cell>
          <cell r="N909">
            <v>936513.22</v>
          </cell>
        </row>
        <row r="910">
          <cell r="D910" t="str">
            <v>Yeni iş</v>
          </cell>
          <cell r="L910">
            <v>901</v>
          </cell>
          <cell r="M910" t="str">
            <v>Endirekt</v>
          </cell>
          <cell r="N910">
            <v>1120.04</v>
          </cell>
        </row>
        <row r="911">
          <cell r="D911" t="str">
            <v>Yeni iş</v>
          </cell>
          <cell r="L911">
            <v>702</v>
          </cell>
          <cell r="M911" t="str">
            <v>Direkt</v>
          </cell>
          <cell r="N911">
            <v>71197.38</v>
          </cell>
        </row>
        <row r="912">
          <cell r="D912" t="str">
            <v>Yeni iş</v>
          </cell>
          <cell r="L912">
            <v>702</v>
          </cell>
          <cell r="M912" t="str">
            <v>Endirekt</v>
          </cell>
          <cell r="N912">
            <v>45.45</v>
          </cell>
        </row>
        <row r="913">
          <cell r="D913" t="str">
            <v>Yeni iş</v>
          </cell>
          <cell r="L913">
            <v>719</v>
          </cell>
          <cell r="M913" t="str">
            <v>Direkt</v>
          </cell>
          <cell r="N913">
            <v>126896.43</v>
          </cell>
        </row>
        <row r="914">
          <cell r="D914" t="str">
            <v>Yeni iş</v>
          </cell>
          <cell r="L914">
            <v>719</v>
          </cell>
          <cell r="M914" t="str">
            <v>Endirekt</v>
          </cell>
          <cell r="N914">
            <v>15</v>
          </cell>
        </row>
        <row r="915">
          <cell r="D915" t="str">
            <v>Yeni iş</v>
          </cell>
          <cell r="L915">
            <v>720</v>
          </cell>
          <cell r="M915" t="str">
            <v>Direkt</v>
          </cell>
          <cell r="N915">
            <v>282271.48</v>
          </cell>
        </row>
        <row r="916">
          <cell r="D916" t="str">
            <v>Yeni iş</v>
          </cell>
          <cell r="L916">
            <v>720</v>
          </cell>
          <cell r="M916" t="str">
            <v>Endirekt</v>
          </cell>
          <cell r="N916">
            <v>36.9</v>
          </cell>
        </row>
        <row r="917">
          <cell r="D917" t="str">
            <v>Yeni iş</v>
          </cell>
          <cell r="L917">
            <v>723</v>
          </cell>
          <cell r="M917" t="str">
            <v>Direkt</v>
          </cell>
          <cell r="N917">
            <v>1353.96</v>
          </cell>
        </row>
        <row r="918">
          <cell r="D918" t="str">
            <v>Yeni iş</v>
          </cell>
          <cell r="L918">
            <v>723</v>
          </cell>
          <cell r="M918" t="str">
            <v>Endirekt</v>
          </cell>
          <cell r="N918">
            <v>4.57</v>
          </cell>
        </row>
        <row r="919">
          <cell r="D919" t="str">
            <v>Yeni iş</v>
          </cell>
          <cell r="L919">
            <v>724</v>
          </cell>
          <cell r="M919" t="str">
            <v>Direkt</v>
          </cell>
          <cell r="N919">
            <v>373994.6</v>
          </cell>
        </row>
        <row r="920">
          <cell r="D920" t="str">
            <v>Yeni iş</v>
          </cell>
          <cell r="L920">
            <v>724</v>
          </cell>
          <cell r="M920" t="str">
            <v>Endirekt</v>
          </cell>
          <cell r="N920">
            <v>48.37</v>
          </cell>
        </row>
        <row r="921">
          <cell r="D921" t="str">
            <v>Yeni iş</v>
          </cell>
          <cell r="L921">
            <v>740</v>
          </cell>
          <cell r="M921" t="str">
            <v>Direkt</v>
          </cell>
          <cell r="N921">
            <v>7016799.29</v>
          </cell>
        </row>
        <row r="922">
          <cell r="D922" t="str">
            <v>Yeni iş</v>
          </cell>
          <cell r="L922">
            <v>740</v>
          </cell>
          <cell r="M922" t="str">
            <v>Endirekt</v>
          </cell>
          <cell r="N922">
            <v>171722.34</v>
          </cell>
        </row>
        <row r="923">
          <cell r="D923" t="str">
            <v>Yeni iş</v>
          </cell>
          <cell r="L923">
            <v>741</v>
          </cell>
          <cell r="M923" t="str">
            <v>Direkt</v>
          </cell>
          <cell r="N923">
            <v>336214.57</v>
          </cell>
        </row>
        <row r="924">
          <cell r="D924" t="str">
            <v>Yeni iş</v>
          </cell>
          <cell r="L924">
            <v>741</v>
          </cell>
          <cell r="M924" t="str">
            <v>Endirekt</v>
          </cell>
          <cell r="N924">
            <v>5194.79</v>
          </cell>
        </row>
        <row r="925">
          <cell r="D925" t="str">
            <v>Yeni iş</v>
          </cell>
          <cell r="L925">
            <v>742</v>
          </cell>
          <cell r="M925" t="str">
            <v>Direkt</v>
          </cell>
          <cell r="N925">
            <v>275088.92</v>
          </cell>
        </row>
        <row r="926">
          <cell r="D926" t="str">
            <v>Yeni iş</v>
          </cell>
          <cell r="L926">
            <v>742</v>
          </cell>
          <cell r="M926" t="str">
            <v>Endirekt</v>
          </cell>
          <cell r="N926">
            <v>211.02</v>
          </cell>
        </row>
        <row r="927">
          <cell r="D927" t="str">
            <v>Yeni iş</v>
          </cell>
          <cell r="L927">
            <v>744</v>
          </cell>
          <cell r="M927" t="str">
            <v>Direkt</v>
          </cell>
          <cell r="N927">
            <v>183859.42</v>
          </cell>
        </row>
        <row r="928">
          <cell r="D928" t="str">
            <v>Yeni iş</v>
          </cell>
          <cell r="L928">
            <v>744</v>
          </cell>
          <cell r="M928" t="str">
            <v>Endirekt</v>
          </cell>
          <cell r="N928">
            <v>105.51</v>
          </cell>
        </row>
        <row r="929">
          <cell r="D929" t="str">
            <v>Yeni iş</v>
          </cell>
          <cell r="L929">
            <v>750</v>
          </cell>
          <cell r="M929" t="str">
            <v>Direkt</v>
          </cell>
          <cell r="N929">
            <v>47768.32</v>
          </cell>
        </row>
        <row r="930">
          <cell r="D930" t="str">
            <v>Yeni iş</v>
          </cell>
          <cell r="L930">
            <v>760</v>
          </cell>
          <cell r="M930" t="str">
            <v>Direkt</v>
          </cell>
          <cell r="N930">
            <v>605.77</v>
          </cell>
        </row>
        <row r="931">
          <cell r="D931" t="str">
            <v>Yeni iş</v>
          </cell>
          <cell r="L931">
            <v>760</v>
          </cell>
          <cell r="M931" t="str">
            <v>Endirekt</v>
          </cell>
          <cell r="N931">
            <v>0</v>
          </cell>
        </row>
        <row r="932">
          <cell r="D932" t="str">
            <v>Yeni iş</v>
          </cell>
          <cell r="L932">
            <v>765</v>
          </cell>
          <cell r="M932" t="str">
            <v>Direkt</v>
          </cell>
          <cell r="N932">
            <v>369704.97</v>
          </cell>
        </row>
        <row r="933">
          <cell r="D933" t="str">
            <v>Yeni iş</v>
          </cell>
          <cell r="L933">
            <v>768</v>
          </cell>
          <cell r="M933" t="str">
            <v>Direkt</v>
          </cell>
          <cell r="N933">
            <v>786808.68</v>
          </cell>
        </row>
        <row r="934">
          <cell r="D934" t="str">
            <v>Yenileme</v>
          </cell>
          <cell r="L934">
            <v>902</v>
          </cell>
          <cell r="M934" t="str">
            <v>Direkt</v>
          </cell>
          <cell r="N934">
            <v>29105.71</v>
          </cell>
        </row>
        <row r="935">
          <cell r="D935" t="str">
            <v>Yenileme</v>
          </cell>
          <cell r="L935">
            <v>702</v>
          </cell>
          <cell r="M935" t="str">
            <v>Direkt</v>
          </cell>
          <cell r="N935">
            <v>28.44</v>
          </cell>
        </row>
        <row r="936">
          <cell r="D936" t="str">
            <v>Yenileme</v>
          </cell>
          <cell r="L936">
            <v>719</v>
          </cell>
          <cell r="M936" t="str">
            <v>Direkt</v>
          </cell>
          <cell r="N936">
            <v>9041.9</v>
          </cell>
        </row>
        <row r="937">
          <cell r="D937" t="str">
            <v>Yenileme</v>
          </cell>
          <cell r="L937">
            <v>720</v>
          </cell>
          <cell r="M937" t="str">
            <v>Direkt</v>
          </cell>
          <cell r="N937">
            <v>8800.24</v>
          </cell>
        </row>
        <row r="938">
          <cell r="D938" t="str">
            <v>Yenileme</v>
          </cell>
          <cell r="L938">
            <v>723</v>
          </cell>
          <cell r="M938" t="str">
            <v>Direkt</v>
          </cell>
          <cell r="N938">
            <v>6.95</v>
          </cell>
        </row>
        <row r="939">
          <cell r="D939" t="str">
            <v>Yenileme</v>
          </cell>
          <cell r="L939">
            <v>724</v>
          </cell>
          <cell r="M939" t="str">
            <v>Direkt</v>
          </cell>
          <cell r="N939">
            <v>353.61</v>
          </cell>
        </row>
        <row r="940">
          <cell r="D940" t="str">
            <v>Yenileme</v>
          </cell>
          <cell r="L940">
            <v>740</v>
          </cell>
          <cell r="M940" t="str">
            <v>Direkt</v>
          </cell>
          <cell r="N940">
            <v>288649.69</v>
          </cell>
        </row>
        <row r="941">
          <cell r="D941" t="str">
            <v>Yenileme</v>
          </cell>
          <cell r="L941">
            <v>741</v>
          </cell>
          <cell r="M941" t="str">
            <v>Direkt</v>
          </cell>
          <cell r="N941">
            <v>6719.28</v>
          </cell>
        </row>
        <row r="942">
          <cell r="D942" t="str">
            <v>Yenileme</v>
          </cell>
          <cell r="L942">
            <v>742</v>
          </cell>
          <cell r="M942" t="str">
            <v>Direkt</v>
          </cell>
          <cell r="N942">
            <v>13438.56</v>
          </cell>
        </row>
        <row r="943">
          <cell r="D943" t="str">
            <v>Yenileme</v>
          </cell>
          <cell r="L943">
            <v>744</v>
          </cell>
          <cell r="M943" t="str">
            <v>Direkt</v>
          </cell>
          <cell r="N943">
            <v>6719.28</v>
          </cell>
        </row>
        <row r="944">
          <cell r="D944" t="str">
            <v>Yenileme</v>
          </cell>
          <cell r="L944">
            <v>750</v>
          </cell>
          <cell r="M944" t="str">
            <v>Direkt</v>
          </cell>
          <cell r="N944">
            <v>750</v>
          </cell>
        </row>
        <row r="945">
          <cell r="D945" t="str">
            <v>Yenileme</v>
          </cell>
          <cell r="L945">
            <v>760</v>
          </cell>
          <cell r="M945" t="str">
            <v>Direkt</v>
          </cell>
          <cell r="N945">
            <v>1.55</v>
          </cell>
        </row>
        <row r="946">
          <cell r="D946" t="str">
            <v>Yenileme</v>
          </cell>
          <cell r="L946">
            <v>765</v>
          </cell>
          <cell r="M946" t="str">
            <v>Direkt</v>
          </cell>
          <cell r="N946">
            <v>327020.7</v>
          </cell>
        </row>
        <row r="947">
          <cell r="D947" t="str">
            <v>Yenileme</v>
          </cell>
          <cell r="L947">
            <v>768</v>
          </cell>
          <cell r="M947" t="str">
            <v>Direkt</v>
          </cell>
          <cell r="N947">
            <v>60286.43</v>
          </cell>
        </row>
        <row r="948">
          <cell r="D948" t="str">
            <v>Yenileme</v>
          </cell>
          <cell r="L948">
            <v>901</v>
          </cell>
          <cell r="M948" t="str">
            <v>Direkt</v>
          </cell>
          <cell r="N948">
            <v>113157.3</v>
          </cell>
        </row>
        <row r="949">
          <cell r="D949" t="str">
            <v>Yenileme</v>
          </cell>
          <cell r="L949">
            <v>702</v>
          </cell>
          <cell r="M949" t="str">
            <v>Direkt</v>
          </cell>
          <cell r="N949">
            <v>54.97</v>
          </cell>
        </row>
        <row r="950">
          <cell r="D950" t="str">
            <v>Yenileme</v>
          </cell>
          <cell r="L950">
            <v>719</v>
          </cell>
          <cell r="M950" t="str">
            <v>Direkt</v>
          </cell>
          <cell r="N950">
            <v>7224.5</v>
          </cell>
        </row>
        <row r="951">
          <cell r="D951" t="str">
            <v>Yenileme</v>
          </cell>
          <cell r="L951">
            <v>720</v>
          </cell>
          <cell r="M951" t="str">
            <v>Direkt</v>
          </cell>
          <cell r="N951">
            <v>16043.74</v>
          </cell>
        </row>
        <row r="952">
          <cell r="D952" t="str">
            <v>Yenileme</v>
          </cell>
          <cell r="L952">
            <v>723</v>
          </cell>
          <cell r="M952" t="str">
            <v>Direkt</v>
          </cell>
          <cell r="N952">
            <v>29.41</v>
          </cell>
        </row>
        <row r="953">
          <cell r="D953" t="str">
            <v>Yenileme</v>
          </cell>
          <cell r="L953">
            <v>724</v>
          </cell>
          <cell r="M953" t="str">
            <v>Direkt</v>
          </cell>
          <cell r="N953">
            <v>96550.94</v>
          </cell>
        </row>
        <row r="954">
          <cell r="D954" t="str">
            <v>Yenileme</v>
          </cell>
          <cell r="L954">
            <v>740</v>
          </cell>
          <cell r="M954" t="str">
            <v>Direkt</v>
          </cell>
          <cell r="N954">
            <v>524376.66</v>
          </cell>
        </row>
        <row r="955">
          <cell r="D955" t="str">
            <v>Yenileme</v>
          </cell>
          <cell r="L955">
            <v>741</v>
          </cell>
          <cell r="M955" t="str">
            <v>Direkt</v>
          </cell>
          <cell r="N955">
            <v>20258.13</v>
          </cell>
        </row>
        <row r="956">
          <cell r="D956" t="str">
            <v>Yenileme</v>
          </cell>
          <cell r="L956">
            <v>742</v>
          </cell>
          <cell r="M956" t="str">
            <v>Direkt</v>
          </cell>
          <cell r="N956">
            <v>32702.2</v>
          </cell>
        </row>
        <row r="957">
          <cell r="D957" t="str">
            <v>Yenileme</v>
          </cell>
          <cell r="L957">
            <v>744</v>
          </cell>
          <cell r="M957" t="str">
            <v>Direkt</v>
          </cell>
          <cell r="N957">
            <v>20040.580000000002</v>
          </cell>
        </row>
        <row r="958">
          <cell r="D958" t="str">
            <v>Yenileme</v>
          </cell>
          <cell r="L958">
            <v>750</v>
          </cell>
          <cell r="M958" t="str">
            <v>Direkt</v>
          </cell>
          <cell r="N958">
            <v>4130.95</v>
          </cell>
        </row>
        <row r="959">
          <cell r="D959" t="str">
            <v>Yenileme</v>
          </cell>
          <cell r="L959">
            <v>760</v>
          </cell>
          <cell r="M959" t="str">
            <v>Direkt</v>
          </cell>
          <cell r="N959">
            <v>48.99</v>
          </cell>
        </row>
        <row r="960">
          <cell r="D960" t="str">
            <v>Yenileme</v>
          </cell>
          <cell r="L960">
            <v>765</v>
          </cell>
          <cell r="M960" t="str">
            <v>Direkt</v>
          </cell>
          <cell r="N960">
            <v>18769.61</v>
          </cell>
        </row>
        <row r="961">
          <cell r="D961" t="str">
            <v>Yenileme</v>
          </cell>
          <cell r="L961">
            <v>768</v>
          </cell>
          <cell r="M961" t="str">
            <v>Direkt</v>
          </cell>
          <cell r="N961">
            <v>38968.29</v>
          </cell>
        </row>
        <row r="962">
          <cell r="D962" t="str">
            <v>Yeni iş</v>
          </cell>
          <cell r="L962">
            <v>902</v>
          </cell>
          <cell r="M962" t="str">
            <v>Endirekt</v>
          </cell>
          <cell r="N962">
            <v>2178.64</v>
          </cell>
        </row>
        <row r="963">
          <cell r="D963" t="str">
            <v>Yeni iş</v>
          </cell>
          <cell r="L963">
            <v>723</v>
          </cell>
          <cell r="M963" t="str">
            <v>Endirekt</v>
          </cell>
          <cell r="N963">
            <v>1.38</v>
          </cell>
        </row>
        <row r="964">
          <cell r="D964" t="str">
            <v>Yeni iş</v>
          </cell>
          <cell r="L964">
            <v>724</v>
          </cell>
          <cell r="M964" t="str">
            <v>Endirekt</v>
          </cell>
          <cell r="N964">
            <v>193.62</v>
          </cell>
        </row>
        <row r="965">
          <cell r="D965" t="str">
            <v>Yeni iş</v>
          </cell>
          <cell r="L965">
            <v>740</v>
          </cell>
          <cell r="M965" t="str">
            <v>Endirekt</v>
          </cell>
          <cell r="N965">
            <v>36849.449999999997</v>
          </cell>
        </row>
        <row r="966">
          <cell r="D966" t="str">
            <v>Yeni iş</v>
          </cell>
          <cell r="L966">
            <v>741</v>
          </cell>
          <cell r="M966" t="str">
            <v>Endirekt</v>
          </cell>
          <cell r="N966">
            <v>291.3</v>
          </cell>
        </row>
        <row r="967">
          <cell r="D967" t="str">
            <v>Yeni iş</v>
          </cell>
          <cell r="L967">
            <v>742</v>
          </cell>
          <cell r="M967" t="str">
            <v>Endirekt</v>
          </cell>
          <cell r="N967">
            <v>87.4</v>
          </cell>
        </row>
        <row r="968">
          <cell r="D968" t="str">
            <v>Yeni iş</v>
          </cell>
          <cell r="L968">
            <v>744</v>
          </cell>
          <cell r="M968" t="str">
            <v>Endirekt</v>
          </cell>
          <cell r="N968">
            <v>291.3</v>
          </cell>
        </row>
        <row r="969">
          <cell r="D969" t="str">
            <v>Yeni iş</v>
          </cell>
          <cell r="L969">
            <v>760</v>
          </cell>
          <cell r="M969" t="str">
            <v>Endirekt</v>
          </cell>
          <cell r="N969">
            <v>2.2999999999999998</v>
          </cell>
        </row>
        <row r="970">
          <cell r="D970" t="str">
            <v>Yeni iş</v>
          </cell>
          <cell r="L970">
            <v>901</v>
          </cell>
          <cell r="M970" t="str">
            <v>Direkt</v>
          </cell>
          <cell r="N970">
            <v>-397.78</v>
          </cell>
        </row>
        <row r="971">
          <cell r="D971" t="str">
            <v>Yeni iş</v>
          </cell>
          <cell r="L971">
            <v>901</v>
          </cell>
          <cell r="M971" t="str">
            <v>Endirekt</v>
          </cell>
          <cell r="N971">
            <v>312.33999999999997</v>
          </cell>
        </row>
        <row r="972">
          <cell r="D972" t="str">
            <v>Yeni iş</v>
          </cell>
          <cell r="L972">
            <v>702</v>
          </cell>
          <cell r="M972" t="str">
            <v>Direkt</v>
          </cell>
          <cell r="N972">
            <v>-17.559999999999999</v>
          </cell>
        </row>
        <row r="973">
          <cell r="D973" t="str">
            <v>Yeni iş</v>
          </cell>
          <cell r="L973">
            <v>723</v>
          </cell>
          <cell r="M973" t="str">
            <v>Endirekt</v>
          </cell>
          <cell r="N973">
            <v>0.13</v>
          </cell>
        </row>
        <row r="974">
          <cell r="D974" t="str">
            <v>Yeni iş</v>
          </cell>
          <cell r="L974">
            <v>724</v>
          </cell>
          <cell r="M974" t="str">
            <v>Direkt</v>
          </cell>
          <cell r="N974">
            <v>-19.47</v>
          </cell>
        </row>
        <row r="975">
          <cell r="D975" t="str">
            <v>Yeni iş</v>
          </cell>
          <cell r="L975">
            <v>724</v>
          </cell>
          <cell r="M975" t="str">
            <v>Endirekt</v>
          </cell>
          <cell r="N975">
            <v>0.34</v>
          </cell>
        </row>
        <row r="976">
          <cell r="D976" t="str">
            <v>Yeni iş</v>
          </cell>
          <cell r="L976">
            <v>740</v>
          </cell>
          <cell r="M976" t="str">
            <v>Direkt</v>
          </cell>
          <cell r="N976">
            <v>-38971.199999999997</v>
          </cell>
        </row>
        <row r="977">
          <cell r="D977" t="str">
            <v>Yeni iş</v>
          </cell>
          <cell r="L977">
            <v>740</v>
          </cell>
          <cell r="M977" t="str">
            <v>Endirekt</v>
          </cell>
          <cell r="N977">
            <v>83098.17</v>
          </cell>
        </row>
        <row r="978">
          <cell r="D978" t="str">
            <v>Yeni iş</v>
          </cell>
          <cell r="L978">
            <v>741</v>
          </cell>
          <cell r="M978" t="str">
            <v>Direkt</v>
          </cell>
          <cell r="N978">
            <v>-0.57999999999999996</v>
          </cell>
        </row>
        <row r="979">
          <cell r="D979" t="str">
            <v>Yeni iş</v>
          </cell>
          <cell r="L979">
            <v>741</v>
          </cell>
          <cell r="M979" t="str">
            <v>Endirekt</v>
          </cell>
          <cell r="N979">
            <v>6.66</v>
          </cell>
        </row>
        <row r="980">
          <cell r="D980" t="str">
            <v>Yeni iş</v>
          </cell>
          <cell r="L980">
            <v>742</v>
          </cell>
          <cell r="M980" t="str">
            <v>Direkt</v>
          </cell>
          <cell r="N980">
            <v>-1.1599999999999999</v>
          </cell>
        </row>
        <row r="981">
          <cell r="D981" t="str">
            <v>Yeni iş</v>
          </cell>
          <cell r="L981">
            <v>742</v>
          </cell>
          <cell r="M981" t="str">
            <v>Endirekt</v>
          </cell>
          <cell r="N981">
            <v>13.32</v>
          </cell>
        </row>
        <row r="982">
          <cell r="D982" t="str">
            <v>Yeni iş</v>
          </cell>
          <cell r="L982">
            <v>744</v>
          </cell>
          <cell r="M982" t="str">
            <v>Direkt</v>
          </cell>
          <cell r="N982">
            <v>-0.57999999999999996</v>
          </cell>
        </row>
        <row r="983">
          <cell r="D983" t="str">
            <v>Yeni iş</v>
          </cell>
          <cell r="L983">
            <v>744</v>
          </cell>
          <cell r="M983" t="str">
            <v>Endirekt</v>
          </cell>
          <cell r="N983">
            <v>6.66</v>
          </cell>
        </row>
        <row r="984">
          <cell r="D984" t="str">
            <v>Yeni iş</v>
          </cell>
          <cell r="L984">
            <v>760</v>
          </cell>
          <cell r="M984" t="str">
            <v>Endirekt</v>
          </cell>
          <cell r="N984">
            <v>0.26</v>
          </cell>
        </row>
        <row r="985">
          <cell r="D985" t="str">
            <v>Yeni iş</v>
          </cell>
          <cell r="L985">
            <v>765</v>
          </cell>
          <cell r="M985" t="str">
            <v>Direkt</v>
          </cell>
          <cell r="N985">
            <v>-271.44</v>
          </cell>
        </row>
        <row r="986">
          <cell r="D986" t="str">
            <v>Yeni iş</v>
          </cell>
          <cell r="L986">
            <v>768</v>
          </cell>
          <cell r="M986" t="str">
            <v>Direkt</v>
          </cell>
          <cell r="N986">
            <v>-572.58000000000004</v>
          </cell>
        </row>
        <row r="987">
          <cell r="D987" t="str">
            <v>Yeni iş</v>
          </cell>
          <cell r="L987">
            <v>902</v>
          </cell>
          <cell r="M987" t="str">
            <v>Direkt</v>
          </cell>
          <cell r="N987">
            <v>172.25</v>
          </cell>
        </row>
        <row r="988">
          <cell r="D988" t="str">
            <v>Yeni iş</v>
          </cell>
          <cell r="L988">
            <v>724</v>
          </cell>
          <cell r="M988" t="str">
            <v>Direkt</v>
          </cell>
          <cell r="N988">
            <v>12.6</v>
          </cell>
        </row>
        <row r="989">
          <cell r="D989" t="str">
            <v>Yeni iş</v>
          </cell>
          <cell r="L989">
            <v>740</v>
          </cell>
          <cell r="M989" t="str">
            <v>Direkt</v>
          </cell>
          <cell r="N989">
            <v>11822.03</v>
          </cell>
        </row>
        <row r="990">
          <cell r="D990" t="str">
            <v>Yeni iş</v>
          </cell>
          <cell r="L990">
            <v>741</v>
          </cell>
          <cell r="M990" t="str">
            <v>Direkt</v>
          </cell>
          <cell r="N990">
            <v>1</v>
          </cell>
        </row>
        <row r="991">
          <cell r="D991" t="str">
            <v>Yeni iş</v>
          </cell>
          <cell r="L991">
            <v>742</v>
          </cell>
          <cell r="M991" t="str">
            <v>Direkt</v>
          </cell>
          <cell r="N991">
            <v>2</v>
          </cell>
        </row>
        <row r="992">
          <cell r="D992" t="str">
            <v>Yeni iş</v>
          </cell>
          <cell r="L992">
            <v>744</v>
          </cell>
          <cell r="M992" t="str">
            <v>Direkt</v>
          </cell>
          <cell r="N992">
            <v>1</v>
          </cell>
        </row>
        <row r="993">
          <cell r="D993" t="str">
            <v>Yeni iş</v>
          </cell>
          <cell r="L993">
            <v>760</v>
          </cell>
          <cell r="M993" t="str">
            <v>Direkt</v>
          </cell>
          <cell r="N993">
            <v>0.2</v>
          </cell>
        </row>
        <row r="994">
          <cell r="D994" t="str">
            <v>Yeni iş</v>
          </cell>
          <cell r="L994">
            <v>768</v>
          </cell>
          <cell r="M994" t="str">
            <v>Direkt</v>
          </cell>
          <cell r="N994">
            <v>12100.43</v>
          </cell>
        </row>
        <row r="995">
          <cell r="D995" t="str">
            <v>Yeni iş</v>
          </cell>
          <cell r="L995">
            <v>901</v>
          </cell>
          <cell r="M995" t="str">
            <v>Direkt</v>
          </cell>
          <cell r="N995">
            <v>-137.47</v>
          </cell>
        </row>
        <row r="996">
          <cell r="D996" t="str">
            <v>Yeni iş</v>
          </cell>
          <cell r="L996">
            <v>702</v>
          </cell>
          <cell r="M996" t="str">
            <v>Direkt</v>
          </cell>
          <cell r="N996">
            <v>-4.28</v>
          </cell>
        </row>
        <row r="997">
          <cell r="D997" t="str">
            <v>Yeni iş</v>
          </cell>
          <cell r="L997">
            <v>719</v>
          </cell>
          <cell r="M997" t="str">
            <v>Direkt</v>
          </cell>
          <cell r="N997">
            <v>-573.75</v>
          </cell>
        </row>
        <row r="998">
          <cell r="D998" t="str">
            <v>Yeni iş</v>
          </cell>
          <cell r="L998">
            <v>720</v>
          </cell>
          <cell r="M998" t="str">
            <v>Direkt</v>
          </cell>
          <cell r="N998">
            <v>-382.5</v>
          </cell>
        </row>
        <row r="999">
          <cell r="D999" t="str">
            <v>Yeni iş</v>
          </cell>
          <cell r="L999">
            <v>723</v>
          </cell>
          <cell r="M999" t="str">
            <v>Direkt</v>
          </cell>
          <cell r="N999">
            <v>-0.31</v>
          </cell>
        </row>
        <row r="1000">
          <cell r="D1000" t="str">
            <v>Yeni iş</v>
          </cell>
          <cell r="L1000">
            <v>724</v>
          </cell>
          <cell r="M1000" t="str">
            <v>Direkt</v>
          </cell>
          <cell r="N1000">
            <v>-142.55000000000001</v>
          </cell>
        </row>
        <row r="1001">
          <cell r="D1001" t="str">
            <v>Yeni iş</v>
          </cell>
          <cell r="L1001">
            <v>740</v>
          </cell>
          <cell r="M1001" t="str">
            <v>Direkt</v>
          </cell>
          <cell r="N1001">
            <v>-14825.7</v>
          </cell>
        </row>
        <row r="1002">
          <cell r="D1002" t="str">
            <v>Yeni iş</v>
          </cell>
          <cell r="L1002">
            <v>741</v>
          </cell>
          <cell r="M1002" t="str">
            <v>Direkt</v>
          </cell>
          <cell r="N1002">
            <v>-1.94</v>
          </cell>
        </row>
        <row r="1003">
          <cell r="D1003" t="str">
            <v>Yeni iş</v>
          </cell>
          <cell r="L1003">
            <v>742</v>
          </cell>
          <cell r="M1003" t="str">
            <v>Direkt</v>
          </cell>
          <cell r="N1003">
            <v>-3.88</v>
          </cell>
        </row>
        <row r="1004">
          <cell r="D1004" t="str">
            <v>Yeni iş</v>
          </cell>
          <cell r="L1004">
            <v>744</v>
          </cell>
          <cell r="M1004" t="str">
            <v>Direkt</v>
          </cell>
          <cell r="N1004">
            <v>-1.94</v>
          </cell>
        </row>
        <row r="1005">
          <cell r="D1005" t="str">
            <v>Yeni iş</v>
          </cell>
          <cell r="L1005">
            <v>750</v>
          </cell>
          <cell r="M1005" t="str">
            <v>Direkt</v>
          </cell>
          <cell r="N1005">
            <v>-191.25</v>
          </cell>
        </row>
        <row r="1006">
          <cell r="D1006" t="str">
            <v>Yeni iş</v>
          </cell>
          <cell r="L1006">
            <v>760</v>
          </cell>
          <cell r="M1006" t="str">
            <v>Direkt</v>
          </cell>
          <cell r="N1006">
            <v>-0.26</v>
          </cell>
        </row>
        <row r="1007">
          <cell r="D1007" t="str">
            <v>Yeni iş</v>
          </cell>
          <cell r="L1007">
            <v>765</v>
          </cell>
          <cell r="M1007" t="str">
            <v>Direkt</v>
          </cell>
          <cell r="N1007">
            <v>-850</v>
          </cell>
        </row>
        <row r="1008">
          <cell r="D1008" t="str">
            <v>Yeni iş</v>
          </cell>
          <cell r="L1008">
            <v>768</v>
          </cell>
          <cell r="M1008" t="str">
            <v>Direkt</v>
          </cell>
          <cell r="N1008">
            <v>-4114.34</v>
          </cell>
        </row>
        <row r="1009">
          <cell r="D1009" t="str">
            <v>Yeni iş</v>
          </cell>
          <cell r="L1009">
            <v>900</v>
          </cell>
          <cell r="M1009" t="str">
            <v>Direkt</v>
          </cell>
          <cell r="N1009">
            <v>6142991.1939399997</v>
          </cell>
        </row>
        <row r="1010">
          <cell r="D1010" t="str">
            <v>Yeni iş</v>
          </cell>
          <cell r="L1010">
            <v>900</v>
          </cell>
          <cell r="M1010" t="str">
            <v>Endirekt</v>
          </cell>
          <cell r="N1010">
            <v>1006549.12</v>
          </cell>
        </row>
        <row r="1011">
          <cell r="D1011" t="str">
            <v>Yeni iş</v>
          </cell>
          <cell r="L1011">
            <v>720</v>
          </cell>
          <cell r="M1011" t="str">
            <v>Direkt</v>
          </cell>
          <cell r="N1011">
            <v>645.32000000000005</v>
          </cell>
        </row>
        <row r="1012">
          <cell r="D1012" t="str">
            <v>Yeni iş</v>
          </cell>
          <cell r="L1012">
            <v>720</v>
          </cell>
          <cell r="M1012" t="str">
            <v>Endirekt</v>
          </cell>
          <cell r="N1012">
            <v>115.79</v>
          </cell>
        </row>
        <row r="1013">
          <cell r="D1013" t="str">
            <v>Yeni iş</v>
          </cell>
          <cell r="L1013">
            <v>723</v>
          </cell>
          <cell r="M1013" t="str">
            <v>Direkt</v>
          </cell>
          <cell r="N1013">
            <v>477546.55898700003</v>
          </cell>
        </row>
        <row r="1014">
          <cell r="D1014" t="str">
            <v>Yeni iş</v>
          </cell>
          <cell r="L1014">
            <v>723</v>
          </cell>
          <cell r="M1014" t="str">
            <v>Endirekt</v>
          </cell>
          <cell r="N1014">
            <v>77328.41</v>
          </cell>
        </row>
        <row r="1015">
          <cell r="D1015" t="str">
            <v>Yeni iş</v>
          </cell>
          <cell r="L1015">
            <v>724</v>
          </cell>
          <cell r="M1015" t="str">
            <v>Direkt</v>
          </cell>
          <cell r="N1015">
            <v>93223.597731000002</v>
          </cell>
        </row>
        <row r="1016">
          <cell r="D1016" t="str">
            <v>Yeni iş</v>
          </cell>
          <cell r="L1016">
            <v>724</v>
          </cell>
          <cell r="M1016" t="str">
            <v>Endirekt</v>
          </cell>
          <cell r="N1016">
            <v>13918.54</v>
          </cell>
        </row>
        <row r="1017">
          <cell r="D1017" t="str">
            <v>Yeni iş</v>
          </cell>
          <cell r="L1017">
            <v>740</v>
          </cell>
          <cell r="M1017" t="str">
            <v>Direkt</v>
          </cell>
          <cell r="N1017">
            <v>14144033.709435999</v>
          </cell>
        </row>
        <row r="1018">
          <cell r="D1018" t="str">
            <v>Yeni iş</v>
          </cell>
          <cell r="L1018">
            <v>740</v>
          </cell>
          <cell r="M1018" t="str">
            <v>Endirekt</v>
          </cell>
          <cell r="N1018">
            <v>2265244.63</v>
          </cell>
        </row>
        <row r="1019">
          <cell r="D1019" t="str">
            <v>Yeni iş</v>
          </cell>
          <cell r="L1019">
            <v>741</v>
          </cell>
          <cell r="M1019" t="str">
            <v>Direkt</v>
          </cell>
          <cell r="N1019">
            <v>667162.50480300002</v>
          </cell>
        </row>
        <row r="1020">
          <cell r="D1020" t="str">
            <v>Yeni iş</v>
          </cell>
          <cell r="L1020">
            <v>741</v>
          </cell>
          <cell r="M1020" t="str">
            <v>Endirekt</v>
          </cell>
          <cell r="N1020">
            <v>109764.43</v>
          </cell>
        </row>
        <row r="1021">
          <cell r="D1021" t="str">
            <v>Yeni iş</v>
          </cell>
          <cell r="L1021">
            <v>742</v>
          </cell>
          <cell r="M1021" t="str">
            <v>Direkt</v>
          </cell>
          <cell r="N1021">
            <v>2315279.2279710001</v>
          </cell>
        </row>
        <row r="1022">
          <cell r="D1022" t="str">
            <v>Yeni iş</v>
          </cell>
          <cell r="L1022">
            <v>742</v>
          </cell>
          <cell r="M1022" t="str">
            <v>Endirekt</v>
          </cell>
          <cell r="N1022">
            <v>380724.9</v>
          </cell>
        </row>
        <row r="1023">
          <cell r="D1023" t="str">
            <v>Yeni iş</v>
          </cell>
          <cell r="L1023">
            <v>744</v>
          </cell>
          <cell r="M1023" t="str">
            <v>Direkt</v>
          </cell>
          <cell r="N1023">
            <v>115432.16353599999</v>
          </cell>
        </row>
        <row r="1024">
          <cell r="D1024" t="str">
            <v>Yeni iş</v>
          </cell>
          <cell r="L1024">
            <v>744</v>
          </cell>
          <cell r="M1024" t="str">
            <v>Endirekt</v>
          </cell>
          <cell r="N1024">
            <v>19223.57</v>
          </cell>
        </row>
        <row r="1025">
          <cell r="D1025" t="str">
            <v>Yeni iş</v>
          </cell>
          <cell r="L1025">
            <v>750</v>
          </cell>
          <cell r="M1025" t="str">
            <v>Direkt</v>
          </cell>
          <cell r="N1025">
            <v>87734.261291000003</v>
          </cell>
        </row>
        <row r="1026">
          <cell r="D1026" t="str">
            <v>Yeni iş</v>
          </cell>
          <cell r="L1026">
            <v>750</v>
          </cell>
          <cell r="M1026" t="str">
            <v>Endirekt</v>
          </cell>
          <cell r="N1026">
            <v>11580.71</v>
          </cell>
        </row>
        <row r="1027">
          <cell r="D1027" t="str">
            <v>Yeni iş</v>
          </cell>
          <cell r="L1027">
            <v>760</v>
          </cell>
          <cell r="M1027" t="str">
            <v>Direkt</v>
          </cell>
          <cell r="N1027">
            <v>28043.764025</v>
          </cell>
        </row>
        <row r="1028">
          <cell r="D1028" t="str">
            <v>Yeni iş</v>
          </cell>
          <cell r="L1028">
            <v>760</v>
          </cell>
          <cell r="M1028" t="str">
            <v>Endirekt</v>
          </cell>
          <cell r="N1028">
            <v>3509.71</v>
          </cell>
        </row>
        <row r="1029">
          <cell r="D1029" t="str">
            <v>Yeni iş</v>
          </cell>
          <cell r="L1029">
            <v>765</v>
          </cell>
          <cell r="M1029" t="str">
            <v>Direkt</v>
          </cell>
          <cell r="N1029">
            <v>331424.90077299997</v>
          </cell>
        </row>
        <row r="1030">
          <cell r="D1030" t="str">
            <v>Yeni iş</v>
          </cell>
          <cell r="L1030">
            <v>765</v>
          </cell>
          <cell r="M1030" t="str">
            <v>Endirekt</v>
          </cell>
          <cell r="N1030">
            <v>47985.41</v>
          </cell>
        </row>
        <row r="1031">
          <cell r="D1031" t="str">
            <v>Yeni iş</v>
          </cell>
          <cell r="L1031">
            <v>768</v>
          </cell>
          <cell r="M1031" t="str">
            <v>Direkt</v>
          </cell>
          <cell r="N1031">
            <v>3790418.5963460002</v>
          </cell>
        </row>
        <row r="1032">
          <cell r="D1032" t="str">
            <v>Yeni iş</v>
          </cell>
          <cell r="L1032">
            <v>768</v>
          </cell>
          <cell r="M1032" t="str">
            <v>Endirekt</v>
          </cell>
          <cell r="N1032">
            <v>699642.44</v>
          </cell>
        </row>
        <row r="1033">
          <cell r="D1033" t="str">
            <v>Yenileme</v>
          </cell>
          <cell r="L1033">
            <v>900</v>
          </cell>
          <cell r="M1033" t="str">
            <v>Direkt</v>
          </cell>
          <cell r="N1033">
            <v>2229301.1203919998</v>
          </cell>
        </row>
        <row r="1034">
          <cell r="D1034" t="str">
            <v>Yenileme</v>
          </cell>
          <cell r="L1034">
            <v>900</v>
          </cell>
          <cell r="M1034" t="str">
            <v>Endirekt</v>
          </cell>
          <cell r="N1034">
            <v>384769.2</v>
          </cell>
        </row>
        <row r="1035">
          <cell r="D1035" t="str">
            <v>Yenileme</v>
          </cell>
          <cell r="L1035">
            <v>720</v>
          </cell>
          <cell r="M1035" t="str">
            <v>Direkt</v>
          </cell>
          <cell r="N1035">
            <v>233.23</v>
          </cell>
        </row>
        <row r="1036">
          <cell r="D1036" t="str">
            <v>Yenileme</v>
          </cell>
          <cell r="L1036">
            <v>720</v>
          </cell>
          <cell r="M1036" t="str">
            <v>Endirekt</v>
          </cell>
          <cell r="N1036">
            <v>40.75</v>
          </cell>
        </row>
        <row r="1037">
          <cell r="D1037" t="str">
            <v>Yenileme</v>
          </cell>
          <cell r="L1037">
            <v>723</v>
          </cell>
          <cell r="M1037" t="str">
            <v>Direkt</v>
          </cell>
          <cell r="N1037">
            <v>201139.09229599999</v>
          </cell>
        </row>
        <row r="1038">
          <cell r="D1038" t="str">
            <v>Yenileme</v>
          </cell>
          <cell r="L1038">
            <v>723</v>
          </cell>
          <cell r="M1038" t="str">
            <v>Endirekt</v>
          </cell>
          <cell r="N1038">
            <v>32237.74</v>
          </cell>
        </row>
        <row r="1039">
          <cell r="D1039" t="str">
            <v>Yenileme</v>
          </cell>
          <cell r="L1039">
            <v>724</v>
          </cell>
          <cell r="M1039" t="str">
            <v>Direkt</v>
          </cell>
          <cell r="N1039">
            <v>38611.567724</v>
          </cell>
        </row>
        <row r="1040">
          <cell r="D1040" t="str">
            <v>Yenileme</v>
          </cell>
          <cell r="L1040">
            <v>724</v>
          </cell>
          <cell r="M1040" t="str">
            <v>Endirekt</v>
          </cell>
          <cell r="N1040">
            <v>6116.52</v>
          </cell>
        </row>
        <row r="1041">
          <cell r="D1041" t="str">
            <v>Yenileme</v>
          </cell>
          <cell r="L1041">
            <v>740</v>
          </cell>
          <cell r="M1041" t="str">
            <v>Direkt</v>
          </cell>
          <cell r="N1041">
            <v>5474733.8503320003</v>
          </cell>
        </row>
        <row r="1042">
          <cell r="D1042" t="str">
            <v>Yenileme</v>
          </cell>
          <cell r="L1042">
            <v>740</v>
          </cell>
          <cell r="M1042" t="str">
            <v>Endirekt</v>
          </cell>
          <cell r="N1042">
            <v>807065.42</v>
          </cell>
        </row>
        <row r="1043">
          <cell r="D1043" t="str">
            <v>Yenileme</v>
          </cell>
          <cell r="L1043">
            <v>741</v>
          </cell>
          <cell r="M1043" t="str">
            <v>Direkt</v>
          </cell>
          <cell r="N1043">
            <v>279939.42142799997</v>
          </cell>
        </row>
        <row r="1044">
          <cell r="D1044" t="str">
            <v>Yenileme</v>
          </cell>
          <cell r="L1044">
            <v>741</v>
          </cell>
          <cell r="M1044" t="str">
            <v>Endirekt</v>
          </cell>
          <cell r="N1044">
            <v>41099.82</v>
          </cell>
        </row>
        <row r="1045">
          <cell r="D1045" t="str">
            <v>Yenileme</v>
          </cell>
          <cell r="L1045">
            <v>742</v>
          </cell>
          <cell r="M1045" t="str">
            <v>Direkt</v>
          </cell>
          <cell r="N1045">
            <v>940565.22065999999</v>
          </cell>
        </row>
        <row r="1046">
          <cell r="D1046" t="str">
            <v>Yenileme</v>
          </cell>
          <cell r="L1046">
            <v>742</v>
          </cell>
          <cell r="M1046" t="str">
            <v>Endirekt</v>
          </cell>
          <cell r="N1046">
            <v>151512.81</v>
          </cell>
        </row>
        <row r="1047">
          <cell r="D1047" t="str">
            <v>Yenileme</v>
          </cell>
          <cell r="L1047">
            <v>744</v>
          </cell>
          <cell r="M1047" t="str">
            <v>Direkt</v>
          </cell>
          <cell r="N1047">
            <v>47538.193464000004</v>
          </cell>
        </row>
        <row r="1048">
          <cell r="D1048" t="str">
            <v>Yenileme</v>
          </cell>
          <cell r="L1048">
            <v>744</v>
          </cell>
          <cell r="M1048" t="str">
            <v>Endirekt</v>
          </cell>
          <cell r="N1048">
            <v>7743.98</v>
          </cell>
        </row>
        <row r="1049">
          <cell r="D1049" t="str">
            <v>Yenileme</v>
          </cell>
          <cell r="L1049">
            <v>750</v>
          </cell>
          <cell r="M1049" t="str">
            <v>Direkt</v>
          </cell>
          <cell r="N1049">
            <v>25362.554572000001</v>
          </cell>
        </row>
        <row r="1050">
          <cell r="D1050" t="str">
            <v>Yenileme</v>
          </cell>
          <cell r="L1050">
            <v>750</v>
          </cell>
          <cell r="M1050" t="str">
            <v>Endirekt</v>
          </cell>
          <cell r="N1050">
            <v>5057.33</v>
          </cell>
        </row>
        <row r="1051">
          <cell r="D1051" t="str">
            <v>Yenileme</v>
          </cell>
          <cell r="L1051">
            <v>760</v>
          </cell>
          <cell r="M1051" t="str">
            <v>Direkt</v>
          </cell>
          <cell r="N1051">
            <v>9051.51</v>
          </cell>
        </row>
        <row r="1052">
          <cell r="D1052" t="str">
            <v>Yenileme</v>
          </cell>
          <cell r="L1052">
            <v>760</v>
          </cell>
          <cell r="M1052" t="str">
            <v>Endirekt</v>
          </cell>
          <cell r="N1052">
            <v>1817.31</v>
          </cell>
        </row>
        <row r="1053">
          <cell r="D1053" t="str">
            <v>Yenileme</v>
          </cell>
          <cell r="L1053">
            <v>765</v>
          </cell>
          <cell r="M1053" t="str">
            <v>Direkt</v>
          </cell>
          <cell r="N1053">
            <v>130560.73743199999</v>
          </cell>
        </row>
        <row r="1054">
          <cell r="D1054" t="str">
            <v>Yenileme</v>
          </cell>
          <cell r="L1054">
            <v>765</v>
          </cell>
          <cell r="M1054" t="str">
            <v>Endirekt</v>
          </cell>
          <cell r="N1054">
            <v>21144.16</v>
          </cell>
        </row>
        <row r="1055">
          <cell r="D1055" t="str">
            <v>Yenileme</v>
          </cell>
          <cell r="L1055">
            <v>768</v>
          </cell>
          <cell r="M1055" t="str">
            <v>Direkt</v>
          </cell>
          <cell r="N1055">
            <v>1793775.1466560001</v>
          </cell>
        </row>
        <row r="1056">
          <cell r="D1056" t="str">
            <v>Yenileme</v>
          </cell>
          <cell r="L1056">
            <v>768</v>
          </cell>
          <cell r="M1056" t="str">
            <v>Endirekt</v>
          </cell>
          <cell r="N1056">
            <v>300427.28999999998</v>
          </cell>
        </row>
        <row r="1057">
          <cell r="D1057" t="str">
            <v>Yeni iş</v>
          </cell>
          <cell r="L1057">
            <v>900</v>
          </cell>
          <cell r="M1057" t="str">
            <v>Direkt</v>
          </cell>
          <cell r="N1057">
            <v>86910.15</v>
          </cell>
        </row>
        <row r="1058">
          <cell r="D1058" t="str">
            <v>Yeni iş</v>
          </cell>
          <cell r="L1058">
            <v>900</v>
          </cell>
          <cell r="M1058" t="str">
            <v>Endirekt</v>
          </cell>
          <cell r="N1058">
            <v>5082.28</v>
          </cell>
        </row>
        <row r="1059">
          <cell r="D1059" t="str">
            <v>Yeni iş</v>
          </cell>
          <cell r="L1059">
            <v>720</v>
          </cell>
          <cell r="M1059" t="str">
            <v>Direkt</v>
          </cell>
          <cell r="N1059">
            <v>6.47</v>
          </cell>
        </row>
        <row r="1060">
          <cell r="D1060" t="str">
            <v>Yeni iş</v>
          </cell>
          <cell r="L1060">
            <v>720</v>
          </cell>
          <cell r="M1060" t="str">
            <v>Endirekt</v>
          </cell>
          <cell r="N1060">
            <v>0.35</v>
          </cell>
        </row>
        <row r="1061">
          <cell r="D1061" t="str">
            <v>Yeni iş</v>
          </cell>
          <cell r="L1061">
            <v>723</v>
          </cell>
          <cell r="M1061" t="str">
            <v>Direkt</v>
          </cell>
          <cell r="N1061">
            <v>5299.21</v>
          </cell>
        </row>
        <row r="1062">
          <cell r="D1062" t="str">
            <v>Yeni iş</v>
          </cell>
          <cell r="L1062">
            <v>723</v>
          </cell>
          <cell r="M1062" t="str">
            <v>Endirekt</v>
          </cell>
          <cell r="N1062">
            <v>77.709999999999994</v>
          </cell>
        </row>
        <row r="1063">
          <cell r="D1063" t="str">
            <v>Yeni iş</v>
          </cell>
          <cell r="L1063">
            <v>724</v>
          </cell>
          <cell r="M1063" t="str">
            <v>Direkt</v>
          </cell>
          <cell r="N1063">
            <v>1572.2</v>
          </cell>
        </row>
        <row r="1064">
          <cell r="D1064" t="str">
            <v>Yeni iş</v>
          </cell>
          <cell r="L1064">
            <v>724</v>
          </cell>
          <cell r="M1064" t="str">
            <v>Endirekt</v>
          </cell>
          <cell r="N1064">
            <v>27.18</v>
          </cell>
        </row>
        <row r="1065">
          <cell r="D1065" t="str">
            <v>Yeni iş</v>
          </cell>
          <cell r="L1065">
            <v>740</v>
          </cell>
          <cell r="M1065" t="str">
            <v>Direkt</v>
          </cell>
          <cell r="N1065">
            <v>324041.34999999998</v>
          </cell>
        </row>
        <row r="1066">
          <cell r="D1066" t="str">
            <v>Yeni iş</v>
          </cell>
          <cell r="L1066">
            <v>740</v>
          </cell>
          <cell r="M1066" t="str">
            <v>Endirekt</v>
          </cell>
          <cell r="N1066">
            <v>7562.28</v>
          </cell>
        </row>
        <row r="1067">
          <cell r="D1067" t="str">
            <v>Yeni iş</v>
          </cell>
          <cell r="L1067">
            <v>741</v>
          </cell>
          <cell r="M1067" t="str">
            <v>Direkt</v>
          </cell>
          <cell r="N1067">
            <v>10765.49</v>
          </cell>
        </row>
        <row r="1068">
          <cell r="D1068" t="str">
            <v>Yeni iş</v>
          </cell>
          <cell r="L1068">
            <v>741</v>
          </cell>
          <cell r="M1068" t="str">
            <v>Endirekt</v>
          </cell>
          <cell r="N1068">
            <v>510.22</v>
          </cell>
        </row>
        <row r="1069">
          <cell r="D1069" t="str">
            <v>Yeni iş</v>
          </cell>
          <cell r="L1069">
            <v>742</v>
          </cell>
          <cell r="M1069" t="str">
            <v>Direkt</v>
          </cell>
          <cell r="N1069">
            <v>40727.61</v>
          </cell>
        </row>
        <row r="1070">
          <cell r="D1070" t="str">
            <v>Yeni iş</v>
          </cell>
          <cell r="L1070">
            <v>742</v>
          </cell>
          <cell r="M1070" t="str">
            <v>Endirekt</v>
          </cell>
          <cell r="N1070">
            <v>2500.4899999999998</v>
          </cell>
        </row>
        <row r="1071">
          <cell r="D1071" t="str">
            <v>Yeni iş</v>
          </cell>
          <cell r="L1071">
            <v>744</v>
          </cell>
          <cell r="M1071" t="str">
            <v>Direkt</v>
          </cell>
          <cell r="N1071">
            <v>1983.71</v>
          </cell>
        </row>
        <row r="1072">
          <cell r="D1072" t="str">
            <v>Yeni iş</v>
          </cell>
          <cell r="L1072">
            <v>744</v>
          </cell>
          <cell r="M1072" t="str">
            <v>Endirekt</v>
          </cell>
          <cell r="N1072">
            <v>113.4</v>
          </cell>
        </row>
        <row r="1073">
          <cell r="D1073" t="str">
            <v>Yeni iş</v>
          </cell>
          <cell r="L1073">
            <v>750</v>
          </cell>
          <cell r="M1073" t="str">
            <v>Direkt</v>
          </cell>
          <cell r="N1073">
            <v>1502.51</v>
          </cell>
        </row>
        <row r="1074">
          <cell r="D1074" t="str">
            <v>Yeni iş</v>
          </cell>
          <cell r="L1074">
            <v>750</v>
          </cell>
          <cell r="M1074" t="str">
            <v>Endirekt</v>
          </cell>
          <cell r="N1074">
            <v>41.33</v>
          </cell>
        </row>
        <row r="1075">
          <cell r="D1075" t="str">
            <v>Yeni iş</v>
          </cell>
          <cell r="L1075">
            <v>760</v>
          </cell>
          <cell r="M1075" t="str">
            <v>Direkt</v>
          </cell>
          <cell r="N1075">
            <v>289.38</v>
          </cell>
        </row>
        <row r="1076">
          <cell r="D1076" t="str">
            <v>Yeni iş</v>
          </cell>
          <cell r="L1076">
            <v>760</v>
          </cell>
          <cell r="M1076" t="str">
            <v>Endirekt</v>
          </cell>
          <cell r="N1076">
            <v>43.82</v>
          </cell>
        </row>
        <row r="1077">
          <cell r="D1077" t="str">
            <v>Yeni iş</v>
          </cell>
          <cell r="L1077">
            <v>765</v>
          </cell>
          <cell r="M1077" t="str">
            <v>Direkt</v>
          </cell>
          <cell r="N1077">
            <v>6381.09</v>
          </cell>
        </row>
        <row r="1078">
          <cell r="D1078" t="str">
            <v>Yeni iş</v>
          </cell>
          <cell r="L1078">
            <v>765</v>
          </cell>
          <cell r="M1078" t="str">
            <v>Endirekt</v>
          </cell>
          <cell r="N1078">
            <v>139.75</v>
          </cell>
        </row>
        <row r="1079">
          <cell r="D1079" t="str">
            <v>Yeni iş</v>
          </cell>
          <cell r="L1079">
            <v>768</v>
          </cell>
          <cell r="M1079" t="str">
            <v>Direkt</v>
          </cell>
          <cell r="N1079">
            <v>55966.62</v>
          </cell>
        </row>
        <row r="1080">
          <cell r="D1080" t="str">
            <v>Yeni iş</v>
          </cell>
          <cell r="L1080">
            <v>768</v>
          </cell>
          <cell r="M1080" t="str">
            <v>Endirekt</v>
          </cell>
          <cell r="N1080">
            <v>1076.04</v>
          </cell>
        </row>
        <row r="1081">
          <cell r="D1081" t="str">
            <v>Yenileme</v>
          </cell>
          <cell r="L1081">
            <v>900</v>
          </cell>
          <cell r="M1081" t="str">
            <v>Direkt</v>
          </cell>
          <cell r="N1081">
            <v>32862.620000000003</v>
          </cell>
        </row>
        <row r="1082">
          <cell r="D1082" t="str">
            <v>Yenileme</v>
          </cell>
          <cell r="L1082">
            <v>900</v>
          </cell>
          <cell r="M1082" t="str">
            <v>Endirekt</v>
          </cell>
          <cell r="N1082">
            <v>769.35</v>
          </cell>
        </row>
        <row r="1083">
          <cell r="D1083" t="str">
            <v>Yenileme</v>
          </cell>
          <cell r="L1083">
            <v>720</v>
          </cell>
          <cell r="M1083" t="str">
            <v>Direkt</v>
          </cell>
          <cell r="N1083">
            <v>2.81</v>
          </cell>
        </row>
        <row r="1084">
          <cell r="D1084" t="str">
            <v>Yenileme</v>
          </cell>
          <cell r="L1084">
            <v>720</v>
          </cell>
          <cell r="M1084" t="str">
            <v>Endirekt</v>
          </cell>
          <cell r="N1084">
            <v>7.0000000000000007E-2</v>
          </cell>
        </row>
        <row r="1085">
          <cell r="D1085" t="str">
            <v>Yenileme</v>
          </cell>
          <cell r="L1085">
            <v>723</v>
          </cell>
          <cell r="M1085" t="str">
            <v>Direkt</v>
          </cell>
          <cell r="N1085">
            <v>1283.51</v>
          </cell>
        </row>
        <row r="1086">
          <cell r="D1086" t="str">
            <v>Yenileme</v>
          </cell>
          <cell r="L1086">
            <v>723</v>
          </cell>
          <cell r="M1086" t="str">
            <v>Endirekt</v>
          </cell>
          <cell r="N1086">
            <v>19.13</v>
          </cell>
        </row>
        <row r="1087">
          <cell r="D1087" t="str">
            <v>Yenileme</v>
          </cell>
          <cell r="L1087">
            <v>724</v>
          </cell>
          <cell r="M1087" t="str">
            <v>Direkt</v>
          </cell>
          <cell r="N1087">
            <v>697.49</v>
          </cell>
        </row>
        <row r="1088">
          <cell r="D1088" t="str">
            <v>Yenileme</v>
          </cell>
          <cell r="L1088">
            <v>724</v>
          </cell>
          <cell r="M1088" t="str">
            <v>Endirekt</v>
          </cell>
          <cell r="N1088">
            <v>4.8899999999999997</v>
          </cell>
        </row>
        <row r="1089">
          <cell r="D1089" t="str">
            <v>Yenileme</v>
          </cell>
          <cell r="L1089">
            <v>740</v>
          </cell>
          <cell r="M1089" t="str">
            <v>Direkt</v>
          </cell>
          <cell r="N1089">
            <v>65352.43</v>
          </cell>
        </row>
        <row r="1090">
          <cell r="D1090" t="str">
            <v>Yenileme</v>
          </cell>
          <cell r="L1090">
            <v>740</v>
          </cell>
          <cell r="M1090" t="str">
            <v>Endirekt</v>
          </cell>
          <cell r="N1090">
            <v>2182</v>
          </cell>
        </row>
        <row r="1091">
          <cell r="D1091" t="str">
            <v>Yenileme</v>
          </cell>
          <cell r="L1091">
            <v>741</v>
          </cell>
          <cell r="M1091" t="str">
            <v>Direkt</v>
          </cell>
          <cell r="N1091">
            <v>4818.2</v>
          </cell>
        </row>
        <row r="1092">
          <cell r="D1092" t="str">
            <v>Yenileme</v>
          </cell>
          <cell r="L1092">
            <v>741</v>
          </cell>
          <cell r="M1092" t="str">
            <v>Endirekt</v>
          </cell>
          <cell r="N1092">
            <v>78.61</v>
          </cell>
        </row>
        <row r="1093">
          <cell r="D1093" t="str">
            <v>Yenileme</v>
          </cell>
          <cell r="L1093">
            <v>742</v>
          </cell>
          <cell r="M1093" t="str">
            <v>Direkt</v>
          </cell>
          <cell r="N1093">
            <v>15615.51</v>
          </cell>
        </row>
        <row r="1094">
          <cell r="D1094" t="str">
            <v>Yenileme</v>
          </cell>
          <cell r="L1094">
            <v>742</v>
          </cell>
          <cell r="M1094" t="str">
            <v>Endirekt</v>
          </cell>
          <cell r="N1094">
            <v>323.16000000000003</v>
          </cell>
        </row>
        <row r="1095">
          <cell r="D1095" t="str">
            <v>Yenileme</v>
          </cell>
          <cell r="L1095">
            <v>744</v>
          </cell>
          <cell r="M1095" t="str">
            <v>Direkt</v>
          </cell>
          <cell r="N1095">
            <v>822.14</v>
          </cell>
        </row>
        <row r="1096">
          <cell r="D1096" t="str">
            <v>Yenileme</v>
          </cell>
          <cell r="L1096">
            <v>744</v>
          </cell>
          <cell r="M1096" t="str">
            <v>Endirekt</v>
          </cell>
          <cell r="N1096">
            <v>17.47</v>
          </cell>
        </row>
        <row r="1097">
          <cell r="D1097" t="str">
            <v>Yenileme</v>
          </cell>
          <cell r="L1097">
            <v>750</v>
          </cell>
          <cell r="M1097" t="str">
            <v>Direkt</v>
          </cell>
          <cell r="N1097">
            <v>247.98</v>
          </cell>
        </row>
        <row r="1098">
          <cell r="D1098" t="str">
            <v>Yenileme</v>
          </cell>
          <cell r="L1098">
            <v>750</v>
          </cell>
          <cell r="M1098" t="str">
            <v>Endirekt</v>
          </cell>
          <cell r="N1098">
            <v>5.9</v>
          </cell>
        </row>
        <row r="1099">
          <cell r="D1099" t="str">
            <v>Yenileme</v>
          </cell>
          <cell r="L1099">
            <v>760</v>
          </cell>
          <cell r="M1099" t="str">
            <v>Direkt</v>
          </cell>
          <cell r="N1099">
            <v>127.08</v>
          </cell>
        </row>
        <row r="1100">
          <cell r="D1100" t="str">
            <v>Yenileme</v>
          </cell>
          <cell r="L1100">
            <v>760</v>
          </cell>
          <cell r="M1100" t="str">
            <v>Endirekt</v>
          </cell>
          <cell r="N1100">
            <v>3.19</v>
          </cell>
        </row>
        <row r="1101">
          <cell r="D1101" t="str">
            <v>Yenileme</v>
          </cell>
          <cell r="L1101">
            <v>765</v>
          </cell>
          <cell r="M1101" t="str">
            <v>Direkt</v>
          </cell>
          <cell r="N1101">
            <v>1966.69</v>
          </cell>
        </row>
        <row r="1102">
          <cell r="D1102" t="str">
            <v>Yenileme</v>
          </cell>
          <cell r="L1102">
            <v>765</v>
          </cell>
          <cell r="M1102" t="str">
            <v>Endirekt</v>
          </cell>
          <cell r="N1102">
            <v>20.350000000000001</v>
          </cell>
        </row>
        <row r="1103">
          <cell r="D1103" t="str">
            <v>Yenileme</v>
          </cell>
          <cell r="L1103">
            <v>768</v>
          </cell>
          <cell r="M1103" t="str">
            <v>Direkt</v>
          </cell>
          <cell r="N1103">
            <v>11033.61</v>
          </cell>
        </row>
        <row r="1104">
          <cell r="D1104" t="str">
            <v>Yenileme</v>
          </cell>
          <cell r="L1104">
            <v>768</v>
          </cell>
          <cell r="M1104" t="str">
            <v>Endirekt</v>
          </cell>
          <cell r="N1104">
            <v>200.81</v>
          </cell>
        </row>
        <row r="1105">
          <cell r="D1105" t="str">
            <v>Yeni iş</v>
          </cell>
          <cell r="L1105">
            <v>900</v>
          </cell>
          <cell r="M1105" t="str">
            <v>Direkt</v>
          </cell>
          <cell r="N1105">
            <v>5150.3500000000004</v>
          </cell>
        </row>
        <row r="1106">
          <cell r="D1106" t="str">
            <v>Yeni iş</v>
          </cell>
          <cell r="L1106">
            <v>720</v>
          </cell>
          <cell r="M1106" t="str">
            <v>Direkt</v>
          </cell>
          <cell r="N1106">
            <v>1.08</v>
          </cell>
        </row>
        <row r="1107">
          <cell r="D1107" t="str">
            <v>Yeni iş</v>
          </cell>
          <cell r="L1107">
            <v>723</v>
          </cell>
          <cell r="M1107" t="str">
            <v>Direkt</v>
          </cell>
          <cell r="N1107">
            <v>680.07</v>
          </cell>
        </row>
        <row r="1108">
          <cell r="D1108" t="str">
            <v>Yeni iş</v>
          </cell>
          <cell r="L1108">
            <v>724</v>
          </cell>
          <cell r="M1108" t="str">
            <v>Direkt</v>
          </cell>
          <cell r="N1108">
            <v>13.97</v>
          </cell>
        </row>
        <row r="1109">
          <cell r="D1109" t="str">
            <v>Yeni iş</v>
          </cell>
          <cell r="L1109">
            <v>740</v>
          </cell>
          <cell r="M1109" t="str">
            <v>Direkt</v>
          </cell>
          <cell r="N1109">
            <v>34352.67</v>
          </cell>
        </row>
        <row r="1110">
          <cell r="D1110" t="str">
            <v>Yeni iş</v>
          </cell>
          <cell r="L1110">
            <v>741</v>
          </cell>
          <cell r="M1110" t="str">
            <v>Direkt</v>
          </cell>
          <cell r="N1110">
            <v>146.41</v>
          </cell>
        </row>
        <row r="1111">
          <cell r="D1111" t="str">
            <v>Yeni iş</v>
          </cell>
          <cell r="L1111">
            <v>742</v>
          </cell>
          <cell r="M1111" t="str">
            <v>Direkt</v>
          </cell>
          <cell r="N1111">
            <v>1014.45</v>
          </cell>
        </row>
        <row r="1112">
          <cell r="D1112" t="str">
            <v>Yeni iş</v>
          </cell>
          <cell r="L1112">
            <v>744</v>
          </cell>
          <cell r="M1112" t="str">
            <v>Direkt</v>
          </cell>
          <cell r="N1112">
            <v>25.76</v>
          </cell>
        </row>
        <row r="1113">
          <cell r="D1113" t="str">
            <v>Yeni iş</v>
          </cell>
          <cell r="L1113">
            <v>750</v>
          </cell>
          <cell r="M1113" t="str">
            <v>Direkt</v>
          </cell>
          <cell r="N1113">
            <v>135.16999999999999</v>
          </cell>
        </row>
        <row r="1114">
          <cell r="D1114" t="str">
            <v>Yeni iş</v>
          </cell>
          <cell r="L1114">
            <v>760</v>
          </cell>
          <cell r="M1114" t="str">
            <v>Direkt</v>
          </cell>
          <cell r="N1114">
            <v>5.3</v>
          </cell>
        </row>
        <row r="1115">
          <cell r="D1115" t="str">
            <v>Yeni iş</v>
          </cell>
          <cell r="L1115">
            <v>765</v>
          </cell>
          <cell r="M1115" t="str">
            <v>Direkt</v>
          </cell>
          <cell r="N1115">
            <v>55.57</v>
          </cell>
        </row>
        <row r="1116">
          <cell r="D1116" t="str">
            <v>Yeni iş</v>
          </cell>
          <cell r="L1116">
            <v>768</v>
          </cell>
          <cell r="M1116" t="str">
            <v>Direkt</v>
          </cell>
          <cell r="N1116">
            <v>7271.56</v>
          </cell>
        </row>
        <row r="1117">
          <cell r="D1117" t="str">
            <v>Yenileme</v>
          </cell>
          <cell r="L1117">
            <v>900</v>
          </cell>
          <cell r="M1117" t="str">
            <v>Direkt</v>
          </cell>
          <cell r="N1117">
            <v>2502.69</v>
          </cell>
        </row>
        <row r="1118">
          <cell r="D1118" t="str">
            <v>Yenileme</v>
          </cell>
          <cell r="L1118">
            <v>900</v>
          </cell>
          <cell r="M1118" t="str">
            <v>Endirekt</v>
          </cell>
          <cell r="N1118">
            <v>255.72</v>
          </cell>
        </row>
        <row r="1119">
          <cell r="D1119" t="str">
            <v>Yenileme</v>
          </cell>
          <cell r="L1119">
            <v>720</v>
          </cell>
          <cell r="M1119" t="str">
            <v>Direkt</v>
          </cell>
          <cell r="N1119">
            <v>0.7</v>
          </cell>
        </row>
        <row r="1120">
          <cell r="D1120" t="str">
            <v>Yenileme</v>
          </cell>
          <cell r="L1120">
            <v>720</v>
          </cell>
          <cell r="M1120" t="str">
            <v>Endirekt</v>
          </cell>
          <cell r="N1120">
            <v>7.0000000000000007E-2</v>
          </cell>
        </row>
        <row r="1121">
          <cell r="D1121" t="str">
            <v>Yenileme</v>
          </cell>
          <cell r="L1121">
            <v>723</v>
          </cell>
          <cell r="M1121" t="str">
            <v>Direkt</v>
          </cell>
          <cell r="N1121">
            <v>197.98</v>
          </cell>
        </row>
        <row r="1122">
          <cell r="D1122" t="str">
            <v>Yenileme</v>
          </cell>
          <cell r="L1122">
            <v>723</v>
          </cell>
          <cell r="M1122" t="str">
            <v>Endirekt</v>
          </cell>
          <cell r="N1122">
            <v>28.69</v>
          </cell>
        </row>
        <row r="1123">
          <cell r="D1123" t="str">
            <v>Yenileme</v>
          </cell>
          <cell r="L1123">
            <v>724</v>
          </cell>
          <cell r="M1123" t="str">
            <v>Direkt</v>
          </cell>
          <cell r="N1123">
            <v>9.08</v>
          </cell>
        </row>
        <row r="1124">
          <cell r="D1124" t="str">
            <v>Yenileme</v>
          </cell>
          <cell r="L1124">
            <v>724</v>
          </cell>
          <cell r="M1124" t="str">
            <v>Endirekt</v>
          </cell>
          <cell r="N1124">
            <v>0.06</v>
          </cell>
        </row>
        <row r="1125">
          <cell r="D1125" t="str">
            <v>Yenileme</v>
          </cell>
          <cell r="L1125">
            <v>740</v>
          </cell>
          <cell r="M1125" t="str">
            <v>Direkt</v>
          </cell>
          <cell r="N1125">
            <v>19166.080000000002</v>
          </cell>
        </row>
        <row r="1126">
          <cell r="D1126" t="str">
            <v>Yenileme</v>
          </cell>
          <cell r="L1126">
            <v>740</v>
          </cell>
          <cell r="M1126" t="str">
            <v>Endirekt</v>
          </cell>
          <cell r="N1126">
            <v>1501.82</v>
          </cell>
        </row>
        <row r="1127">
          <cell r="D1127" t="str">
            <v>Yenileme</v>
          </cell>
          <cell r="L1127">
            <v>741</v>
          </cell>
          <cell r="M1127" t="str">
            <v>Direkt</v>
          </cell>
          <cell r="N1127">
            <v>43.75</v>
          </cell>
        </row>
        <row r="1128">
          <cell r="D1128" t="str">
            <v>Yenileme</v>
          </cell>
          <cell r="L1128">
            <v>741</v>
          </cell>
          <cell r="M1128" t="str">
            <v>Endirekt</v>
          </cell>
          <cell r="N1128">
            <v>1.82</v>
          </cell>
        </row>
        <row r="1129">
          <cell r="D1129" t="str">
            <v>Yenileme</v>
          </cell>
          <cell r="L1129">
            <v>742</v>
          </cell>
          <cell r="M1129" t="str">
            <v>Direkt</v>
          </cell>
          <cell r="N1129">
            <v>157.22999999999999</v>
          </cell>
        </row>
        <row r="1130">
          <cell r="D1130" t="str">
            <v>Yenileme</v>
          </cell>
          <cell r="L1130">
            <v>742</v>
          </cell>
          <cell r="M1130" t="str">
            <v>Endirekt</v>
          </cell>
          <cell r="N1130">
            <v>3.73</v>
          </cell>
        </row>
        <row r="1131">
          <cell r="D1131" t="str">
            <v>Yenileme</v>
          </cell>
          <cell r="L1131">
            <v>744</v>
          </cell>
          <cell r="M1131" t="str">
            <v>Direkt</v>
          </cell>
          <cell r="N1131">
            <v>8.2200000000000006</v>
          </cell>
        </row>
        <row r="1132">
          <cell r="D1132" t="str">
            <v>Yenileme</v>
          </cell>
          <cell r="L1132">
            <v>744</v>
          </cell>
          <cell r="M1132" t="str">
            <v>Endirekt</v>
          </cell>
          <cell r="N1132">
            <v>0.21</v>
          </cell>
        </row>
        <row r="1133">
          <cell r="D1133" t="str">
            <v>Yenileme</v>
          </cell>
          <cell r="L1133">
            <v>750</v>
          </cell>
          <cell r="M1133" t="str">
            <v>Direkt</v>
          </cell>
          <cell r="N1133">
            <v>64.92</v>
          </cell>
        </row>
        <row r="1134">
          <cell r="D1134" t="str">
            <v>Yenileme</v>
          </cell>
          <cell r="L1134">
            <v>750</v>
          </cell>
          <cell r="M1134" t="str">
            <v>Endirekt</v>
          </cell>
          <cell r="N1134">
            <v>5.9</v>
          </cell>
        </row>
        <row r="1135">
          <cell r="D1135" t="str">
            <v>Yenileme</v>
          </cell>
          <cell r="L1135">
            <v>760</v>
          </cell>
          <cell r="M1135" t="str">
            <v>Direkt</v>
          </cell>
          <cell r="N1135">
            <v>3.09</v>
          </cell>
        </row>
        <row r="1136">
          <cell r="D1136" t="str">
            <v>Yenileme</v>
          </cell>
          <cell r="L1136">
            <v>760</v>
          </cell>
          <cell r="M1136" t="str">
            <v>Endirekt</v>
          </cell>
          <cell r="N1136">
            <v>0.06</v>
          </cell>
        </row>
        <row r="1137">
          <cell r="D1137" t="str">
            <v>Yenileme</v>
          </cell>
          <cell r="L1137">
            <v>765</v>
          </cell>
          <cell r="M1137" t="str">
            <v>Direkt</v>
          </cell>
          <cell r="N1137">
            <v>58.83</v>
          </cell>
        </row>
        <row r="1138">
          <cell r="D1138" t="str">
            <v>Yenileme</v>
          </cell>
          <cell r="L1138">
            <v>765</v>
          </cell>
          <cell r="M1138" t="str">
            <v>Endirekt</v>
          </cell>
          <cell r="N1138">
            <v>0.41</v>
          </cell>
        </row>
        <row r="1139">
          <cell r="D1139" t="str">
            <v>Yenileme</v>
          </cell>
          <cell r="L1139">
            <v>768</v>
          </cell>
          <cell r="M1139" t="str">
            <v>Direkt</v>
          </cell>
          <cell r="N1139">
            <v>3960.53</v>
          </cell>
        </row>
        <row r="1140">
          <cell r="D1140" t="str">
            <v>Yenileme</v>
          </cell>
          <cell r="L1140">
            <v>768</v>
          </cell>
          <cell r="M1140" t="str">
            <v>Endirekt</v>
          </cell>
          <cell r="N1140">
            <v>70</v>
          </cell>
        </row>
        <row r="1141">
          <cell r="D1141" t="str">
            <v>Yeni iş</v>
          </cell>
          <cell r="L1141">
            <v>703</v>
          </cell>
          <cell r="M1141" t="str">
            <v>Direkt</v>
          </cell>
          <cell r="N1141">
            <v>8082471.6699999999</v>
          </cell>
        </row>
        <row r="1142">
          <cell r="D1142" t="str">
            <v>Yenileme</v>
          </cell>
          <cell r="L1142">
            <v>703</v>
          </cell>
          <cell r="M1142" t="str">
            <v>Direkt</v>
          </cell>
          <cell r="N1142">
            <v>1258494.1599999999</v>
          </cell>
        </row>
        <row r="1143">
          <cell r="D1143" t="str">
            <v>Yeni iş</v>
          </cell>
          <cell r="L1143">
            <v>703</v>
          </cell>
          <cell r="M1143" t="str">
            <v>Direkt</v>
          </cell>
          <cell r="N1143">
            <v>198789.39</v>
          </cell>
        </row>
        <row r="1144">
          <cell r="D1144" t="str">
            <v>Yeni iş</v>
          </cell>
          <cell r="L1144">
            <v>703</v>
          </cell>
          <cell r="M1144" t="str">
            <v>Direkt</v>
          </cell>
          <cell r="N1144">
            <v>22263.35</v>
          </cell>
        </row>
        <row r="1145">
          <cell r="D1145" t="str">
            <v>Yenileme</v>
          </cell>
          <cell r="L1145">
            <v>703</v>
          </cell>
          <cell r="M1145" t="str">
            <v>Direkt</v>
          </cell>
          <cell r="N1145">
            <v>4625.05</v>
          </cell>
        </row>
        <row r="1146">
          <cell r="D1146" t="str">
            <v>Yeni iş</v>
          </cell>
          <cell r="L1146">
            <v>701</v>
          </cell>
          <cell r="M1146" t="str">
            <v>Direkt</v>
          </cell>
          <cell r="N1146">
            <v>124479.98</v>
          </cell>
        </row>
        <row r="1147">
          <cell r="D1147" t="str">
            <v>Yeni iş</v>
          </cell>
          <cell r="L1147">
            <v>702</v>
          </cell>
          <cell r="M1147" t="str">
            <v>Direkt</v>
          </cell>
          <cell r="N1147">
            <v>15186.9</v>
          </cell>
        </row>
        <row r="1148">
          <cell r="D1148" t="str">
            <v>Yeni iş</v>
          </cell>
          <cell r="L1148">
            <v>719</v>
          </cell>
          <cell r="M1148" t="str">
            <v>Direkt</v>
          </cell>
          <cell r="N1148">
            <v>23627.7</v>
          </cell>
        </row>
        <row r="1149">
          <cell r="D1149" t="str">
            <v>Yeni iş</v>
          </cell>
          <cell r="L1149">
            <v>720</v>
          </cell>
          <cell r="M1149" t="str">
            <v>Direkt</v>
          </cell>
          <cell r="N1149">
            <v>31508.68</v>
          </cell>
        </row>
        <row r="1150">
          <cell r="D1150" t="str">
            <v>Yeni iş</v>
          </cell>
          <cell r="L1150">
            <v>723</v>
          </cell>
          <cell r="M1150" t="str">
            <v>Direkt</v>
          </cell>
          <cell r="N1150">
            <v>1585.86</v>
          </cell>
        </row>
        <row r="1151">
          <cell r="D1151" t="str">
            <v>Yeni iş</v>
          </cell>
          <cell r="L1151">
            <v>724</v>
          </cell>
          <cell r="M1151" t="str">
            <v>Direkt</v>
          </cell>
          <cell r="N1151">
            <v>11431.55</v>
          </cell>
        </row>
        <row r="1152">
          <cell r="D1152" t="str">
            <v>Yeni iş</v>
          </cell>
          <cell r="L1152">
            <v>740</v>
          </cell>
          <cell r="M1152" t="str">
            <v>Direkt</v>
          </cell>
          <cell r="N1152">
            <v>1276783.44</v>
          </cell>
        </row>
        <row r="1153">
          <cell r="D1153" t="str">
            <v>Yeni iş</v>
          </cell>
          <cell r="L1153">
            <v>741</v>
          </cell>
          <cell r="M1153" t="str">
            <v>Direkt</v>
          </cell>
          <cell r="N1153">
            <v>20276.52</v>
          </cell>
        </row>
        <row r="1154">
          <cell r="D1154" t="str">
            <v>Yeni iş</v>
          </cell>
          <cell r="L1154">
            <v>742</v>
          </cell>
          <cell r="M1154" t="str">
            <v>Direkt</v>
          </cell>
          <cell r="N1154">
            <v>33429.11</v>
          </cell>
        </row>
        <row r="1155">
          <cell r="D1155" t="str">
            <v>Yeni iş</v>
          </cell>
          <cell r="L1155">
            <v>744</v>
          </cell>
          <cell r="M1155" t="str">
            <v>Direkt</v>
          </cell>
          <cell r="N1155">
            <v>18733.71</v>
          </cell>
        </row>
        <row r="1156">
          <cell r="D1156" t="str">
            <v>Yeni iş</v>
          </cell>
          <cell r="L1156">
            <v>750</v>
          </cell>
          <cell r="M1156" t="str">
            <v>Direkt</v>
          </cell>
          <cell r="N1156">
            <v>571.46</v>
          </cell>
        </row>
        <row r="1157">
          <cell r="D1157" t="str">
            <v>Yeni iş</v>
          </cell>
          <cell r="L1157">
            <v>760</v>
          </cell>
          <cell r="M1157" t="str">
            <v>Direkt</v>
          </cell>
          <cell r="N1157">
            <v>965.37</v>
          </cell>
        </row>
        <row r="1158">
          <cell r="D1158" t="str">
            <v>Yeni iş</v>
          </cell>
          <cell r="L1158">
            <v>765</v>
          </cell>
          <cell r="M1158" t="str">
            <v>Direkt</v>
          </cell>
          <cell r="N1158">
            <v>22706.5</v>
          </cell>
        </row>
        <row r="1159">
          <cell r="D1159" t="str">
            <v>Yeni iş</v>
          </cell>
          <cell r="L1159">
            <v>768</v>
          </cell>
          <cell r="M1159" t="str">
            <v>Direkt</v>
          </cell>
          <cell r="N1159">
            <v>115946.67</v>
          </cell>
        </row>
        <row r="1160">
          <cell r="D1160" t="str">
            <v>Yeni iş</v>
          </cell>
          <cell r="L1160">
            <v>701</v>
          </cell>
          <cell r="M1160" t="str">
            <v>Direkt</v>
          </cell>
          <cell r="N1160">
            <v>539.69000000000005</v>
          </cell>
        </row>
        <row r="1161">
          <cell r="D1161" t="str">
            <v>Yeni iş</v>
          </cell>
          <cell r="L1161">
            <v>723</v>
          </cell>
          <cell r="M1161" t="str">
            <v>Direkt</v>
          </cell>
          <cell r="N1161">
            <v>0</v>
          </cell>
        </row>
        <row r="1162">
          <cell r="D1162" t="str">
            <v>Yeni iş</v>
          </cell>
          <cell r="L1162">
            <v>740</v>
          </cell>
          <cell r="M1162" t="str">
            <v>Direkt</v>
          </cell>
          <cell r="N1162">
            <v>9484.16</v>
          </cell>
        </row>
        <row r="1163">
          <cell r="D1163" t="str">
            <v>Yeni iş</v>
          </cell>
          <cell r="L1163">
            <v>741</v>
          </cell>
          <cell r="M1163" t="str">
            <v>Direkt</v>
          </cell>
          <cell r="N1163">
            <v>22.15</v>
          </cell>
        </row>
        <row r="1164">
          <cell r="D1164" t="str">
            <v>Yeni iş</v>
          </cell>
          <cell r="L1164">
            <v>742</v>
          </cell>
          <cell r="M1164" t="str">
            <v>Direkt</v>
          </cell>
          <cell r="N1164">
            <v>44.3</v>
          </cell>
        </row>
        <row r="1165">
          <cell r="D1165" t="str">
            <v>Yeni iş</v>
          </cell>
          <cell r="L1165">
            <v>744</v>
          </cell>
          <cell r="M1165" t="str">
            <v>Direkt</v>
          </cell>
          <cell r="N1165">
            <v>22.15</v>
          </cell>
        </row>
        <row r="1166">
          <cell r="D1166" t="str">
            <v>Yeni iş</v>
          </cell>
          <cell r="L1166">
            <v>760</v>
          </cell>
          <cell r="M1166" t="str">
            <v>Direkt</v>
          </cell>
          <cell r="N1166">
            <v>60.15</v>
          </cell>
        </row>
        <row r="1167">
          <cell r="D1167" t="str">
            <v>Yeni iş</v>
          </cell>
          <cell r="L1167">
            <v>701</v>
          </cell>
          <cell r="M1167" t="str">
            <v>Direkt</v>
          </cell>
          <cell r="N1167">
            <v>574.27</v>
          </cell>
        </row>
        <row r="1168">
          <cell r="D1168" t="str">
            <v>Yeni iş</v>
          </cell>
          <cell r="L1168">
            <v>702</v>
          </cell>
          <cell r="M1168" t="str">
            <v>Direkt</v>
          </cell>
          <cell r="N1168">
            <v>840</v>
          </cell>
        </row>
        <row r="1169">
          <cell r="D1169" t="str">
            <v>Yeni iş</v>
          </cell>
          <cell r="L1169">
            <v>719</v>
          </cell>
          <cell r="M1169" t="str">
            <v>Direkt</v>
          </cell>
          <cell r="N1169">
            <v>0</v>
          </cell>
        </row>
        <row r="1170">
          <cell r="D1170" t="str">
            <v>Yeni iş</v>
          </cell>
          <cell r="L1170">
            <v>720</v>
          </cell>
          <cell r="M1170" t="str">
            <v>Direkt</v>
          </cell>
          <cell r="N1170">
            <v>1201</v>
          </cell>
        </row>
        <row r="1171">
          <cell r="D1171" t="str">
            <v>Yeni iş</v>
          </cell>
          <cell r="L1171">
            <v>723</v>
          </cell>
          <cell r="M1171" t="str">
            <v>Direkt</v>
          </cell>
          <cell r="N1171">
            <v>1</v>
          </cell>
        </row>
        <row r="1172">
          <cell r="D1172" t="str">
            <v>Yeni iş</v>
          </cell>
          <cell r="L1172">
            <v>724</v>
          </cell>
          <cell r="M1172" t="str">
            <v>Direkt</v>
          </cell>
          <cell r="N1172">
            <v>83</v>
          </cell>
        </row>
        <row r="1173">
          <cell r="D1173" t="str">
            <v>Yeni iş</v>
          </cell>
          <cell r="L1173">
            <v>740</v>
          </cell>
          <cell r="M1173" t="str">
            <v>Direkt</v>
          </cell>
          <cell r="N1173">
            <v>11409.98</v>
          </cell>
        </row>
        <row r="1174">
          <cell r="D1174" t="str">
            <v>Yeni iş</v>
          </cell>
          <cell r="L1174">
            <v>741</v>
          </cell>
          <cell r="M1174" t="str">
            <v>Direkt</v>
          </cell>
          <cell r="N1174">
            <v>85.8</v>
          </cell>
        </row>
        <row r="1175">
          <cell r="D1175" t="str">
            <v>Yeni iş</v>
          </cell>
          <cell r="L1175">
            <v>742</v>
          </cell>
          <cell r="M1175" t="str">
            <v>Direkt</v>
          </cell>
          <cell r="N1175">
            <v>171.6</v>
          </cell>
        </row>
        <row r="1176">
          <cell r="D1176" t="str">
            <v>Yeni iş</v>
          </cell>
          <cell r="L1176">
            <v>744</v>
          </cell>
          <cell r="M1176" t="str">
            <v>Direkt</v>
          </cell>
          <cell r="N1176">
            <v>85.8</v>
          </cell>
        </row>
        <row r="1177">
          <cell r="D1177" t="str">
            <v>Yeni iş</v>
          </cell>
          <cell r="L1177">
            <v>750</v>
          </cell>
          <cell r="M1177" t="str">
            <v>Direkt</v>
          </cell>
          <cell r="N1177">
            <v>0</v>
          </cell>
        </row>
        <row r="1178">
          <cell r="D1178" t="str">
            <v>Yeni iş</v>
          </cell>
          <cell r="L1178">
            <v>760</v>
          </cell>
          <cell r="M1178" t="str">
            <v>Direkt</v>
          </cell>
          <cell r="N1178">
            <v>0.2</v>
          </cell>
        </row>
        <row r="1179">
          <cell r="D1179" t="str">
            <v>Yeni iş</v>
          </cell>
          <cell r="L1179">
            <v>765</v>
          </cell>
          <cell r="M1179" t="str">
            <v>Direkt</v>
          </cell>
          <cell r="N1179">
            <v>0</v>
          </cell>
        </row>
        <row r="1180">
          <cell r="D1180" t="str">
            <v>Yeni iş</v>
          </cell>
          <cell r="L1180">
            <v>768</v>
          </cell>
          <cell r="M1180" t="str">
            <v>Direkt</v>
          </cell>
          <cell r="N1180">
            <v>0</v>
          </cell>
        </row>
        <row r="1181">
          <cell r="D1181" t="str">
            <v>Yeni iş</v>
          </cell>
          <cell r="L1181">
            <v>710</v>
          </cell>
          <cell r="M1181" t="str">
            <v>Direkt</v>
          </cell>
          <cell r="N1181">
            <v>2999571.83</v>
          </cell>
        </row>
        <row r="1182">
          <cell r="D1182" t="str">
            <v>Yeni iş</v>
          </cell>
          <cell r="L1182">
            <v>710</v>
          </cell>
          <cell r="M1182" t="str">
            <v>Direkt</v>
          </cell>
          <cell r="N1182">
            <v>670653.39</v>
          </cell>
        </row>
        <row r="1183">
          <cell r="D1183" t="str">
            <v>Yeni iş</v>
          </cell>
          <cell r="L1183">
            <v>710</v>
          </cell>
          <cell r="M1183" t="str">
            <v>Direkt</v>
          </cell>
          <cell r="N1183">
            <v>0</v>
          </cell>
        </row>
        <row r="1184">
          <cell r="D1184" t="str">
            <v>Yeni iş</v>
          </cell>
          <cell r="L1184">
            <v>710</v>
          </cell>
          <cell r="M1184" t="str">
            <v>Direkt</v>
          </cell>
          <cell r="N1184">
            <v>717.3</v>
          </cell>
        </row>
        <row r="1185">
          <cell r="D1185" t="str">
            <v>Yenileme</v>
          </cell>
          <cell r="L1185">
            <v>710</v>
          </cell>
          <cell r="M1185" t="str">
            <v>Direkt</v>
          </cell>
          <cell r="N1185">
            <v>606.03</v>
          </cell>
        </row>
        <row r="1186">
          <cell r="D1186" t="str">
            <v>Yeni iş</v>
          </cell>
          <cell r="L1186">
            <v>710</v>
          </cell>
          <cell r="M1186" t="str">
            <v>Direkt</v>
          </cell>
          <cell r="N1186">
            <v>124.26</v>
          </cell>
        </row>
        <row r="1187">
          <cell r="D1187" t="str">
            <v>Yeni iş</v>
          </cell>
          <cell r="L1187">
            <v>710</v>
          </cell>
          <cell r="M1187" t="str">
            <v>Direkt</v>
          </cell>
          <cell r="N1187">
            <v>0</v>
          </cell>
        </row>
        <row r="1188">
          <cell r="D1188" t="str">
            <v>Yeni iş</v>
          </cell>
          <cell r="L1188">
            <v>710</v>
          </cell>
          <cell r="M1188" t="str">
            <v>Direkt</v>
          </cell>
          <cell r="N1188">
            <v>3674291</v>
          </cell>
        </row>
        <row r="1189">
          <cell r="D1189" t="str">
            <v>Yenileme</v>
          </cell>
          <cell r="L1189">
            <v>710</v>
          </cell>
          <cell r="M1189" t="str">
            <v>Direkt</v>
          </cell>
          <cell r="N1189">
            <v>322227.33</v>
          </cell>
        </row>
        <row r="1190">
          <cell r="D1190" t="str">
            <v>Yeni iş</v>
          </cell>
          <cell r="L1190">
            <v>710</v>
          </cell>
          <cell r="M1190" t="str">
            <v>Direkt</v>
          </cell>
          <cell r="N1190">
            <v>77000</v>
          </cell>
        </row>
        <row r="1191">
          <cell r="D1191" t="str">
            <v>Yeni iş</v>
          </cell>
          <cell r="L1191">
            <v>710</v>
          </cell>
          <cell r="M1191" t="str">
            <v>Direkt</v>
          </cell>
          <cell r="N1191">
            <v>0</v>
          </cell>
        </row>
        <row r="1192">
          <cell r="D1192" t="str">
            <v>Yeni iş</v>
          </cell>
          <cell r="L1192">
            <v>710</v>
          </cell>
          <cell r="M1192" t="str">
            <v>Direkt</v>
          </cell>
          <cell r="N1192">
            <v>17554884</v>
          </cell>
        </row>
        <row r="1193">
          <cell r="D1193" t="str">
            <v>Yenileme</v>
          </cell>
          <cell r="L1193">
            <v>710</v>
          </cell>
          <cell r="M1193" t="str">
            <v>Direkt</v>
          </cell>
          <cell r="N1193">
            <v>7817710.6600000001</v>
          </cell>
        </row>
        <row r="1194">
          <cell r="D1194" t="str">
            <v>Yeni iş</v>
          </cell>
          <cell r="L1194">
            <v>710</v>
          </cell>
          <cell r="M1194" t="str">
            <v>Direkt</v>
          </cell>
          <cell r="N1194">
            <v>5280651.66</v>
          </cell>
        </row>
        <row r="1195">
          <cell r="D1195" t="str">
            <v>Yenileme</v>
          </cell>
          <cell r="L1195">
            <v>710</v>
          </cell>
          <cell r="M1195" t="str">
            <v>Direkt</v>
          </cell>
          <cell r="N1195">
            <v>963683.6</v>
          </cell>
        </row>
        <row r="1196">
          <cell r="D1196" t="str">
            <v>Yeni iş</v>
          </cell>
          <cell r="L1196">
            <v>710</v>
          </cell>
          <cell r="M1196" t="str">
            <v>Direkt</v>
          </cell>
          <cell r="N1196">
            <v>0</v>
          </cell>
        </row>
        <row r="1197">
          <cell r="D1197" t="str">
            <v>Yeni iş</v>
          </cell>
          <cell r="L1197">
            <v>712</v>
          </cell>
          <cell r="M1197" t="str">
            <v>Direkt</v>
          </cell>
          <cell r="N1197">
            <v>3528695.9708250002</v>
          </cell>
        </row>
        <row r="1198">
          <cell r="D1198" t="str">
            <v>Yeni iş</v>
          </cell>
          <cell r="L1198">
            <v>750</v>
          </cell>
          <cell r="M1198" t="str">
            <v>Direkt</v>
          </cell>
          <cell r="N1198">
            <v>0</v>
          </cell>
        </row>
        <row r="1199">
          <cell r="D1199" t="str">
            <v>Yeni iş</v>
          </cell>
          <cell r="L1199">
            <v>760</v>
          </cell>
          <cell r="M1199" t="str">
            <v>Direkt</v>
          </cell>
          <cell r="N1199">
            <v>0</v>
          </cell>
        </row>
        <row r="1200">
          <cell r="D1200" t="str">
            <v>Yeni iş</v>
          </cell>
          <cell r="L1200">
            <v>768</v>
          </cell>
          <cell r="M1200" t="str">
            <v>Direkt</v>
          </cell>
          <cell r="N1200">
            <v>0</v>
          </cell>
        </row>
        <row r="1201">
          <cell r="D1201" t="str">
            <v>Yenileme</v>
          </cell>
          <cell r="L1201">
            <v>712</v>
          </cell>
          <cell r="M1201" t="str">
            <v>Direkt</v>
          </cell>
          <cell r="N1201">
            <v>882735.74</v>
          </cell>
        </row>
        <row r="1202">
          <cell r="D1202" t="str">
            <v>Yenileme</v>
          </cell>
          <cell r="L1202">
            <v>750</v>
          </cell>
          <cell r="M1202" t="str">
            <v>Direkt</v>
          </cell>
          <cell r="N1202">
            <v>0</v>
          </cell>
        </row>
        <row r="1203">
          <cell r="D1203" t="str">
            <v>Yenileme</v>
          </cell>
          <cell r="L1203">
            <v>760</v>
          </cell>
          <cell r="M1203" t="str">
            <v>Direkt</v>
          </cell>
          <cell r="N1203">
            <v>130.43</v>
          </cell>
        </row>
        <row r="1204">
          <cell r="D1204" t="str">
            <v>Yeni iş</v>
          </cell>
          <cell r="L1204">
            <v>712</v>
          </cell>
          <cell r="M1204" t="str">
            <v>Direkt</v>
          </cell>
          <cell r="N1204">
            <v>134459.04</v>
          </cell>
        </row>
        <row r="1205">
          <cell r="D1205" t="str">
            <v>Yeni iş</v>
          </cell>
          <cell r="L1205">
            <v>750</v>
          </cell>
          <cell r="M1205" t="str">
            <v>Direkt</v>
          </cell>
          <cell r="N1205">
            <v>0</v>
          </cell>
        </row>
        <row r="1206">
          <cell r="D1206" t="str">
            <v>Yeni iş</v>
          </cell>
          <cell r="L1206">
            <v>760</v>
          </cell>
          <cell r="M1206" t="str">
            <v>Direkt</v>
          </cell>
          <cell r="N1206">
            <v>0</v>
          </cell>
        </row>
        <row r="1207">
          <cell r="D1207" t="str">
            <v>Yenileme</v>
          </cell>
          <cell r="L1207">
            <v>712</v>
          </cell>
          <cell r="M1207" t="str">
            <v>Direkt</v>
          </cell>
          <cell r="N1207">
            <v>79447.509999999995</v>
          </cell>
        </row>
        <row r="1208">
          <cell r="D1208" t="str">
            <v>Yeni iş</v>
          </cell>
          <cell r="L1208">
            <v>710</v>
          </cell>
          <cell r="M1208" t="str">
            <v>Direkt</v>
          </cell>
          <cell r="N1208">
            <v>176446.68075299999</v>
          </cell>
        </row>
        <row r="1209">
          <cell r="D1209" t="str">
            <v>Yeni iş</v>
          </cell>
          <cell r="L1209">
            <v>710</v>
          </cell>
          <cell r="M1209" t="str">
            <v>Endirekt</v>
          </cell>
          <cell r="N1209">
            <v>1912.44</v>
          </cell>
        </row>
        <row r="1210">
          <cell r="D1210" t="str">
            <v>Yeni iş</v>
          </cell>
          <cell r="L1210">
            <v>710</v>
          </cell>
          <cell r="M1210" t="str">
            <v>Direkt</v>
          </cell>
          <cell r="N1210">
            <v>13800.88</v>
          </cell>
        </row>
        <row r="1211">
          <cell r="D1211" t="str">
            <v>Yeni iş</v>
          </cell>
          <cell r="L1211">
            <v>710</v>
          </cell>
          <cell r="M1211" t="str">
            <v>Direkt</v>
          </cell>
          <cell r="N1211">
            <v>0</v>
          </cell>
        </row>
        <row r="1212">
          <cell r="D1212" t="str">
            <v>Yeni iş</v>
          </cell>
          <cell r="L1212">
            <v>710</v>
          </cell>
          <cell r="M1212" t="str">
            <v>Direkt</v>
          </cell>
          <cell r="N1212">
            <v>2138616.7999999998</v>
          </cell>
        </row>
        <row r="1213">
          <cell r="D1213" t="str">
            <v>Yenileme</v>
          </cell>
          <cell r="L1213">
            <v>710</v>
          </cell>
          <cell r="M1213" t="str">
            <v>Direkt</v>
          </cell>
          <cell r="N1213">
            <v>127348.59</v>
          </cell>
        </row>
        <row r="1214">
          <cell r="D1214" t="str">
            <v>Yeni iş</v>
          </cell>
          <cell r="L1214">
            <v>710</v>
          </cell>
          <cell r="M1214" t="str">
            <v>Direkt</v>
          </cell>
          <cell r="N1214">
            <v>12946.44</v>
          </cell>
        </row>
        <row r="1215">
          <cell r="D1215" t="str">
            <v>Yeni iş</v>
          </cell>
          <cell r="L1215">
            <v>710</v>
          </cell>
          <cell r="M1215" t="str">
            <v>Direkt</v>
          </cell>
          <cell r="N1215">
            <v>0</v>
          </cell>
        </row>
        <row r="1216">
          <cell r="D1216" t="str">
            <v>Yeni iş</v>
          </cell>
          <cell r="L1216">
            <v>765</v>
          </cell>
          <cell r="M1216" t="str">
            <v>Direkt</v>
          </cell>
          <cell r="N1216">
            <v>6589.47</v>
          </cell>
        </row>
        <row r="1217">
          <cell r="D1217" t="str">
            <v>Yeni iş</v>
          </cell>
          <cell r="L1217">
            <v>766</v>
          </cell>
          <cell r="M1217" t="str">
            <v>Direkt</v>
          </cell>
          <cell r="N1217">
            <v>9225.58</v>
          </cell>
        </row>
        <row r="1218">
          <cell r="D1218" t="str">
            <v>Yeni iş</v>
          </cell>
          <cell r="L1218">
            <v>768</v>
          </cell>
          <cell r="M1218" t="str">
            <v>Direkt</v>
          </cell>
          <cell r="N1218">
            <v>17474.93</v>
          </cell>
        </row>
        <row r="1219">
          <cell r="D1219" t="str">
            <v>Yenileme</v>
          </cell>
          <cell r="L1219">
            <v>768</v>
          </cell>
          <cell r="M1219" t="str">
            <v>Direkt</v>
          </cell>
          <cell r="N1219">
            <v>10417.85</v>
          </cell>
        </row>
        <row r="1220">
          <cell r="D1220" t="str">
            <v>Yeni iş</v>
          </cell>
          <cell r="L1220">
            <v>768</v>
          </cell>
          <cell r="M1220" t="str">
            <v>Direkt</v>
          </cell>
          <cell r="N1220">
            <v>9396.0300000000007</v>
          </cell>
        </row>
        <row r="1221">
          <cell r="D1221" t="str">
            <v>Yeni iş</v>
          </cell>
          <cell r="L1221">
            <v>765</v>
          </cell>
          <cell r="M1221" t="str">
            <v>Direkt</v>
          </cell>
          <cell r="N1221">
            <v>615425.67000000004</v>
          </cell>
        </row>
        <row r="1222">
          <cell r="D1222" t="str">
            <v>Yenileme</v>
          </cell>
          <cell r="L1222">
            <v>740</v>
          </cell>
          <cell r="M1222" t="str">
            <v>Direkt</v>
          </cell>
          <cell r="N1222">
            <v>1443.95</v>
          </cell>
        </row>
        <row r="1223">
          <cell r="D1223" t="str">
            <v>Yenileme</v>
          </cell>
          <cell r="L1223">
            <v>765</v>
          </cell>
          <cell r="M1223" t="str">
            <v>Direkt</v>
          </cell>
          <cell r="N1223">
            <v>15275.24</v>
          </cell>
        </row>
        <row r="1224">
          <cell r="D1224" t="str">
            <v>Yeni iş</v>
          </cell>
          <cell r="L1224">
            <v>719</v>
          </cell>
          <cell r="M1224" t="str">
            <v>Direkt</v>
          </cell>
          <cell r="N1224">
            <v>667999.98</v>
          </cell>
        </row>
        <row r="1225">
          <cell r="D1225" t="str">
            <v>Yeni iş</v>
          </cell>
          <cell r="L1225">
            <v>760</v>
          </cell>
          <cell r="M1225" t="str">
            <v>Direkt</v>
          </cell>
          <cell r="N1225">
            <v>0</v>
          </cell>
        </row>
        <row r="1226">
          <cell r="D1226" t="str">
            <v>Yeni iş</v>
          </cell>
          <cell r="L1226">
            <v>767</v>
          </cell>
          <cell r="M1226" t="str">
            <v>Direkt</v>
          </cell>
          <cell r="N1226">
            <v>10698682.57</v>
          </cell>
        </row>
        <row r="1227">
          <cell r="D1227" t="str">
            <v>Yeni iş</v>
          </cell>
          <cell r="L1227">
            <v>719</v>
          </cell>
          <cell r="M1227" t="str">
            <v>Direkt</v>
          </cell>
          <cell r="N1227">
            <v>10440.26</v>
          </cell>
        </row>
        <row r="1228">
          <cell r="D1228" t="str">
            <v>Yeni iş</v>
          </cell>
          <cell r="L1228">
            <v>767</v>
          </cell>
          <cell r="M1228" t="str">
            <v>Direkt</v>
          </cell>
          <cell r="N1228">
            <v>258587.11</v>
          </cell>
        </row>
        <row r="1229">
          <cell r="D1229" t="str">
            <v>Yeni iş</v>
          </cell>
          <cell r="L1229">
            <v>767</v>
          </cell>
          <cell r="M1229" t="str">
            <v>Endirekt</v>
          </cell>
          <cell r="N1229">
            <v>31500</v>
          </cell>
        </row>
        <row r="1230">
          <cell r="D1230" t="str">
            <v>Yeni iş</v>
          </cell>
          <cell r="L1230">
            <v>719</v>
          </cell>
          <cell r="M1230" t="str">
            <v>Direkt</v>
          </cell>
          <cell r="N1230">
            <v>0</v>
          </cell>
        </row>
        <row r="1231">
          <cell r="D1231" t="str">
            <v>Yeni iş</v>
          </cell>
          <cell r="L1231">
            <v>767</v>
          </cell>
          <cell r="M1231" t="str">
            <v>Direkt</v>
          </cell>
          <cell r="N1231">
            <v>0</v>
          </cell>
        </row>
        <row r="1232">
          <cell r="D1232" t="str">
            <v>Yeni iş</v>
          </cell>
          <cell r="L1232">
            <v>719</v>
          </cell>
          <cell r="M1232" t="str">
            <v>Direkt</v>
          </cell>
          <cell r="N1232">
            <v>115036.2</v>
          </cell>
        </row>
        <row r="1233">
          <cell r="D1233" t="str">
            <v>Yeni iş</v>
          </cell>
          <cell r="L1233">
            <v>760</v>
          </cell>
          <cell r="M1233" t="str">
            <v>Direkt</v>
          </cell>
          <cell r="N1233">
            <v>0</v>
          </cell>
        </row>
        <row r="1234">
          <cell r="D1234" t="str">
            <v>Yeni iş</v>
          </cell>
          <cell r="L1234">
            <v>766</v>
          </cell>
          <cell r="M1234" t="str">
            <v>Direkt</v>
          </cell>
          <cell r="N1234">
            <v>1234291.6200000001</v>
          </cell>
        </row>
        <row r="1235">
          <cell r="D1235" t="str">
            <v>Yeni iş</v>
          </cell>
          <cell r="L1235">
            <v>719</v>
          </cell>
          <cell r="M1235" t="str">
            <v>Direkt</v>
          </cell>
          <cell r="N1235">
            <v>1060.32</v>
          </cell>
        </row>
        <row r="1236">
          <cell r="D1236" t="str">
            <v>Yeni iş</v>
          </cell>
          <cell r="L1236">
            <v>766</v>
          </cell>
          <cell r="M1236" t="str">
            <v>Direkt</v>
          </cell>
          <cell r="N1236">
            <v>11058.42</v>
          </cell>
        </row>
        <row r="1237">
          <cell r="D1237" t="str">
            <v>Yeni iş</v>
          </cell>
          <cell r="L1237">
            <v>720</v>
          </cell>
          <cell r="M1237" t="str">
            <v>Direkt</v>
          </cell>
          <cell r="N1237">
            <v>5632.13</v>
          </cell>
        </row>
        <row r="1238">
          <cell r="D1238" t="str">
            <v>Yeni iş</v>
          </cell>
          <cell r="L1238">
            <v>724</v>
          </cell>
          <cell r="M1238" t="str">
            <v>Direkt</v>
          </cell>
          <cell r="N1238">
            <v>16967.78</v>
          </cell>
        </row>
        <row r="1239">
          <cell r="D1239" t="str">
            <v>Yeni iş</v>
          </cell>
          <cell r="L1239">
            <v>750</v>
          </cell>
          <cell r="M1239" t="str">
            <v>Direkt</v>
          </cell>
          <cell r="N1239">
            <v>2858633.97</v>
          </cell>
        </row>
        <row r="1240">
          <cell r="D1240" t="str">
            <v>Yeni iş</v>
          </cell>
          <cell r="L1240">
            <v>760</v>
          </cell>
          <cell r="M1240" t="str">
            <v>Direkt</v>
          </cell>
          <cell r="N1240">
            <v>57275.76</v>
          </cell>
        </row>
        <row r="1241">
          <cell r="D1241" t="str">
            <v>Yeni iş</v>
          </cell>
          <cell r="L1241">
            <v>720</v>
          </cell>
          <cell r="M1241" t="str">
            <v>Direkt</v>
          </cell>
          <cell r="N1241">
            <v>2079.0700000000002</v>
          </cell>
        </row>
        <row r="1242">
          <cell r="D1242" t="str">
            <v>Yeni iş</v>
          </cell>
          <cell r="L1242">
            <v>724</v>
          </cell>
          <cell r="M1242" t="str">
            <v>Direkt</v>
          </cell>
          <cell r="N1242">
            <v>6282.47</v>
          </cell>
        </row>
        <row r="1243">
          <cell r="D1243" t="str">
            <v>Yeni iş</v>
          </cell>
          <cell r="L1243">
            <v>750</v>
          </cell>
          <cell r="M1243" t="str">
            <v>Direkt</v>
          </cell>
          <cell r="N1243">
            <v>437417.93</v>
          </cell>
        </row>
        <row r="1244">
          <cell r="D1244" t="str">
            <v>Yeni iş</v>
          </cell>
          <cell r="L1244">
            <v>760</v>
          </cell>
          <cell r="M1244" t="str">
            <v>Direkt</v>
          </cell>
          <cell r="N1244">
            <v>40114.74</v>
          </cell>
        </row>
        <row r="1245">
          <cell r="D1245" t="str">
            <v>Yeni iş</v>
          </cell>
          <cell r="L1245">
            <v>750</v>
          </cell>
          <cell r="M1245" t="str">
            <v>Direkt</v>
          </cell>
          <cell r="N1245">
            <v>325570.92</v>
          </cell>
        </row>
        <row r="1246">
          <cell r="D1246" t="str">
            <v>Yeni iş</v>
          </cell>
          <cell r="L1246">
            <v>760</v>
          </cell>
          <cell r="M1246" t="str">
            <v>Direkt</v>
          </cell>
          <cell r="N1246">
            <v>878.59</v>
          </cell>
        </row>
        <row r="1247">
          <cell r="D1247" t="str">
            <v>Yenileme</v>
          </cell>
          <cell r="L1247">
            <v>720</v>
          </cell>
          <cell r="M1247" t="str">
            <v>Direkt</v>
          </cell>
          <cell r="N1247">
            <v>25.04</v>
          </cell>
        </row>
        <row r="1248">
          <cell r="D1248" t="str">
            <v>Yenileme</v>
          </cell>
          <cell r="L1248">
            <v>724</v>
          </cell>
          <cell r="M1248" t="str">
            <v>Direkt</v>
          </cell>
          <cell r="N1248">
            <v>75.08</v>
          </cell>
        </row>
        <row r="1249">
          <cell r="D1249" t="str">
            <v>Yenileme</v>
          </cell>
          <cell r="L1249">
            <v>750</v>
          </cell>
          <cell r="M1249" t="str">
            <v>Direkt</v>
          </cell>
          <cell r="N1249">
            <v>84645.78</v>
          </cell>
        </row>
        <row r="1250">
          <cell r="D1250" t="str">
            <v>Yenileme</v>
          </cell>
          <cell r="L1250">
            <v>760</v>
          </cell>
          <cell r="M1250" t="str">
            <v>Direkt</v>
          </cell>
          <cell r="N1250">
            <v>4788.2</v>
          </cell>
        </row>
        <row r="1251">
          <cell r="D1251" t="str">
            <v>Yenileme</v>
          </cell>
          <cell r="L1251">
            <v>720</v>
          </cell>
          <cell r="M1251" t="str">
            <v>Direkt</v>
          </cell>
          <cell r="N1251">
            <v>47.68</v>
          </cell>
        </row>
        <row r="1252">
          <cell r="D1252" t="str">
            <v>Yenileme</v>
          </cell>
          <cell r="L1252">
            <v>724</v>
          </cell>
          <cell r="M1252" t="str">
            <v>Direkt</v>
          </cell>
          <cell r="N1252">
            <v>142.86000000000001</v>
          </cell>
        </row>
        <row r="1253">
          <cell r="D1253" t="str">
            <v>Yenileme</v>
          </cell>
          <cell r="L1253">
            <v>750</v>
          </cell>
          <cell r="M1253" t="str">
            <v>Direkt</v>
          </cell>
          <cell r="N1253">
            <v>5766.45</v>
          </cell>
        </row>
        <row r="1254">
          <cell r="D1254" t="str">
            <v>Yenileme</v>
          </cell>
          <cell r="L1254">
            <v>760</v>
          </cell>
          <cell r="M1254" t="str">
            <v>Direkt</v>
          </cell>
          <cell r="N1254">
            <v>409.18</v>
          </cell>
        </row>
        <row r="1255">
          <cell r="D1255" t="str">
            <v>Yenileme</v>
          </cell>
          <cell r="L1255">
            <v>750</v>
          </cell>
          <cell r="M1255" t="str">
            <v>Direkt</v>
          </cell>
          <cell r="N1255">
            <v>6432.09</v>
          </cell>
        </row>
        <row r="1256">
          <cell r="D1256" t="str">
            <v>Yenileme</v>
          </cell>
          <cell r="L1256">
            <v>760</v>
          </cell>
          <cell r="M1256" t="str">
            <v>Direkt</v>
          </cell>
          <cell r="N1256">
            <v>16.79</v>
          </cell>
        </row>
        <row r="1257">
          <cell r="D1257" t="str">
            <v>Yeni iş</v>
          </cell>
          <cell r="L1257">
            <v>720</v>
          </cell>
          <cell r="M1257" t="str">
            <v>Direkt</v>
          </cell>
          <cell r="N1257">
            <v>22.59</v>
          </cell>
        </row>
        <row r="1258">
          <cell r="D1258" t="str">
            <v>Yeni iş</v>
          </cell>
          <cell r="L1258">
            <v>724</v>
          </cell>
          <cell r="M1258" t="str">
            <v>Direkt</v>
          </cell>
          <cell r="N1258">
            <v>97.76</v>
          </cell>
        </row>
        <row r="1259">
          <cell r="D1259" t="str">
            <v>Yeni iş</v>
          </cell>
          <cell r="L1259">
            <v>750</v>
          </cell>
          <cell r="M1259" t="str">
            <v>Direkt</v>
          </cell>
          <cell r="N1259">
            <v>-1011823.49</v>
          </cell>
        </row>
        <row r="1260">
          <cell r="D1260" t="str">
            <v>Yeni iş</v>
          </cell>
          <cell r="L1260">
            <v>760</v>
          </cell>
          <cell r="M1260" t="str">
            <v>Direkt</v>
          </cell>
          <cell r="N1260">
            <v>-6415.7</v>
          </cell>
        </row>
        <row r="1261">
          <cell r="D1261" t="str">
            <v>Yeni iş</v>
          </cell>
          <cell r="L1261">
            <v>720</v>
          </cell>
          <cell r="M1261" t="str">
            <v>Direkt</v>
          </cell>
          <cell r="N1261">
            <v>5.01</v>
          </cell>
        </row>
        <row r="1262">
          <cell r="D1262" t="str">
            <v>Yeni iş</v>
          </cell>
          <cell r="L1262">
            <v>724</v>
          </cell>
          <cell r="M1262" t="str">
            <v>Direkt</v>
          </cell>
          <cell r="N1262">
            <v>15.02</v>
          </cell>
        </row>
        <row r="1263">
          <cell r="D1263" t="str">
            <v>Yeni iş</v>
          </cell>
          <cell r="L1263">
            <v>750</v>
          </cell>
          <cell r="M1263" t="str">
            <v>Direkt</v>
          </cell>
          <cell r="N1263">
            <v>165.99</v>
          </cell>
        </row>
        <row r="1264">
          <cell r="D1264" t="str">
            <v>Yeni iş</v>
          </cell>
          <cell r="L1264">
            <v>760</v>
          </cell>
          <cell r="M1264" t="str">
            <v>Direkt</v>
          </cell>
          <cell r="N1264">
            <v>83.98</v>
          </cell>
        </row>
        <row r="1265">
          <cell r="D1265" t="str">
            <v>Yenileme</v>
          </cell>
          <cell r="L1265">
            <v>750</v>
          </cell>
          <cell r="M1265" t="str">
            <v>Direkt</v>
          </cell>
          <cell r="N1265">
            <v>369.02</v>
          </cell>
        </row>
        <row r="1266">
          <cell r="D1266" t="str">
            <v>Yenileme</v>
          </cell>
          <cell r="L1266">
            <v>760</v>
          </cell>
          <cell r="M1266" t="str">
            <v>Direkt</v>
          </cell>
          <cell r="N1266">
            <v>1</v>
          </cell>
        </row>
        <row r="1267">
          <cell r="D1267" t="str">
            <v>Yeni iş</v>
          </cell>
          <cell r="L1267">
            <v>720</v>
          </cell>
          <cell r="M1267" t="str">
            <v>Direkt</v>
          </cell>
          <cell r="N1267">
            <v>-2.5</v>
          </cell>
        </row>
        <row r="1268">
          <cell r="D1268" t="str">
            <v>Yeni iş</v>
          </cell>
          <cell r="L1268">
            <v>724</v>
          </cell>
          <cell r="M1268" t="str">
            <v>Direkt</v>
          </cell>
          <cell r="N1268">
            <v>-7.5</v>
          </cell>
        </row>
        <row r="1269">
          <cell r="D1269" t="str">
            <v>Yeni iş</v>
          </cell>
          <cell r="L1269">
            <v>750</v>
          </cell>
          <cell r="M1269" t="str">
            <v>Direkt</v>
          </cell>
          <cell r="N1269">
            <v>-3507715.13</v>
          </cell>
        </row>
        <row r="1270">
          <cell r="D1270" t="str">
            <v>Yeni iş</v>
          </cell>
          <cell r="L1270">
            <v>760</v>
          </cell>
          <cell r="M1270" t="str">
            <v>Direkt</v>
          </cell>
          <cell r="N1270">
            <v>-64.87</v>
          </cell>
        </row>
        <row r="1271">
          <cell r="D1271" t="str">
            <v>Yeni iş</v>
          </cell>
          <cell r="L1271">
            <v>750</v>
          </cell>
          <cell r="M1271" t="str">
            <v>Direkt</v>
          </cell>
          <cell r="N1271">
            <v>267606.08</v>
          </cell>
        </row>
        <row r="1272">
          <cell r="D1272" t="str">
            <v>Yeni iş</v>
          </cell>
          <cell r="L1272">
            <v>750</v>
          </cell>
          <cell r="M1272" t="str">
            <v>Direkt</v>
          </cell>
          <cell r="N1272">
            <v>12066.47</v>
          </cell>
        </row>
        <row r="1273">
          <cell r="D1273" t="str">
            <v>Yeni iş</v>
          </cell>
          <cell r="L1273">
            <v>750</v>
          </cell>
          <cell r="M1273" t="str">
            <v>Direkt</v>
          </cell>
          <cell r="N1273">
            <v>0</v>
          </cell>
        </row>
        <row r="1274">
          <cell r="D1274" t="str">
            <v>Yeni iş</v>
          </cell>
          <cell r="L1274">
            <v>731</v>
          </cell>
          <cell r="M1274" t="str">
            <v>Direkt</v>
          </cell>
          <cell r="N1274">
            <v>31524.19</v>
          </cell>
        </row>
        <row r="1275">
          <cell r="D1275" t="str">
            <v>Yenileme</v>
          </cell>
          <cell r="L1275">
            <v>731</v>
          </cell>
          <cell r="M1275" t="str">
            <v>Direkt</v>
          </cell>
          <cell r="N1275">
            <v>3413.71</v>
          </cell>
        </row>
        <row r="1276">
          <cell r="D1276" t="str">
            <v>Yeni iş</v>
          </cell>
          <cell r="L1276">
            <v>730</v>
          </cell>
          <cell r="M1276" t="str">
            <v>Direkt</v>
          </cell>
          <cell r="N1276">
            <v>617460.22</v>
          </cell>
        </row>
        <row r="1277">
          <cell r="D1277" t="str">
            <v>Yenileme</v>
          </cell>
          <cell r="L1277">
            <v>730</v>
          </cell>
          <cell r="M1277" t="str">
            <v>Direkt</v>
          </cell>
          <cell r="N1277">
            <v>572484.84</v>
          </cell>
        </row>
        <row r="1278">
          <cell r="D1278" t="str">
            <v>Yeni iş</v>
          </cell>
          <cell r="L1278">
            <v>730</v>
          </cell>
          <cell r="M1278" t="str">
            <v>Direkt</v>
          </cell>
          <cell r="N1278">
            <v>2595</v>
          </cell>
        </row>
        <row r="1279">
          <cell r="D1279" t="str">
            <v>Yenileme</v>
          </cell>
          <cell r="L1279">
            <v>730</v>
          </cell>
          <cell r="M1279" t="str">
            <v>Direkt</v>
          </cell>
          <cell r="N1279">
            <v>600</v>
          </cell>
        </row>
        <row r="1280">
          <cell r="D1280" t="str">
            <v>Yeni iş</v>
          </cell>
          <cell r="L1280">
            <v>719</v>
          </cell>
          <cell r="M1280" t="str">
            <v>Direkt</v>
          </cell>
          <cell r="N1280">
            <v>1926611.58</v>
          </cell>
        </row>
        <row r="1281">
          <cell r="D1281" t="str">
            <v>Yenileme</v>
          </cell>
          <cell r="L1281">
            <v>719</v>
          </cell>
          <cell r="M1281" t="str">
            <v>Direkt</v>
          </cell>
          <cell r="N1281">
            <v>24199.53</v>
          </cell>
        </row>
        <row r="1282">
          <cell r="D1282" t="str">
            <v>Yeni iş</v>
          </cell>
          <cell r="L1282">
            <v>719</v>
          </cell>
          <cell r="M1282" t="str">
            <v>Direkt</v>
          </cell>
          <cell r="N1282">
            <v>374814.53</v>
          </cell>
        </row>
        <row r="1283">
          <cell r="D1283" t="str">
            <v>Yeni iş</v>
          </cell>
          <cell r="L1283">
            <v>771</v>
          </cell>
          <cell r="M1283" t="str">
            <v>Direkt</v>
          </cell>
          <cell r="N1283">
            <v>11499</v>
          </cell>
        </row>
        <row r="1284">
          <cell r="D1284" t="str">
            <v>Yenileme</v>
          </cell>
          <cell r="L1284">
            <v>771</v>
          </cell>
          <cell r="M1284" t="str">
            <v>Direkt</v>
          </cell>
          <cell r="N1284">
            <v>42715.07</v>
          </cell>
        </row>
        <row r="1285">
          <cell r="D1285" t="str">
            <v>Yeni iş</v>
          </cell>
          <cell r="L1285">
            <v>720</v>
          </cell>
          <cell r="M1285" t="str">
            <v>Direkt</v>
          </cell>
          <cell r="N1285">
            <v>738522.59</v>
          </cell>
        </row>
        <row r="1286">
          <cell r="D1286" t="str">
            <v>Yenileme</v>
          </cell>
          <cell r="L1286">
            <v>720</v>
          </cell>
          <cell r="M1286" t="str">
            <v>Direkt</v>
          </cell>
          <cell r="N1286">
            <v>914241.56</v>
          </cell>
        </row>
        <row r="1287">
          <cell r="D1287" t="str">
            <v>Yeni iş</v>
          </cell>
          <cell r="L1287">
            <v>720</v>
          </cell>
          <cell r="M1287" t="str">
            <v>Direkt</v>
          </cell>
          <cell r="N1287">
            <v>5067199.33</v>
          </cell>
        </row>
        <row r="1288">
          <cell r="D1288" t="str">
            <v>Yeni iş</v>
          </cell>
          <cell r="L1288">
            <v>733</v>
          </cell>
          <cell r="M1288" t="str">
            <v>Direkt</v>
          </cell>
          <cell r="N1288">
            <v>90870.399999999994</v>
          </cell>
        </row>
        <row r="1289">
          <cell r="D1289" t="str">
            <v>Yenileme</v>
          </cell>
          <cell r="L1289">
            <v>733</v>
          </cell>
          <cell r="M1289" t="str">
            <v>Direkt</v>
          </cell>
          <cell r="N1289">
            <v>113452.96</v>
          </cell>
        </row>
        <row r="1290">
          <cell r="D1290" t="str">
            <v>Yeni iş</v>
          </cell>
          <cell r="L1290">
            <v>733</v>
          </cell>
          <cell r="M1290" t="str">
            <v>Direkt</v>
          </cell>
          <cell r="N1290">
            <v>733653.17</v>
          </cell>
        </row>
        <row r="1291">
          <cell r="D1291" t="str">
            <v>Yenileme</v>
          </cell>
          <cell r="L1291">
            <v>733</v>
          </cell>
          <cell r="M1291" t="str">
            <v>Direkt</v>
          </cell>
          <cell r="N1291">
            <v>65997.5</v>
          </cell>
        </row>
        <row r="1292">
          <cell r="D1292" t="str">
            <v>Yeni iş</v>
          </cell>
          <cell r="L1292">
            <v>733</v>
          </cell>
          <cell r="M1292" t="str">
            <v>Direkt</v>
          </cell>
          <cell r="N1292">
            <v>0</v>
          </cell>
        </row>
        <row r="1293">
          <cell r="D1293" t="str">
            <v>Yenileme</v>
          </cell>
          <cell r="L1293">
            <v>733</v>
          </cell>
          <cell r="M1293" t="str">
            <v>Direkt</v>
          </cell>
          <cell r="N1293">
            <v>10000</v>
          </cell>
        </row>
        <row r="1294">
          <cell r="D1294" t="str">
            <v>Yeni iş</v>
          </cell>
          <cell r="L1294">
            <v>733</v>
          </cell>
          <cell r="M1294" t="str">
            <v>Direkt</v>
          </cell>
          <cell r="N1294">
            <v>505660.45</v>
          </cell>
        </row>
        <row r="1295">
          <cell r="D1295" t="str">
            <v>Yenileme</v>
          </cell>
          <cell r="L1295">
            <v>733</v>
          </cell>
          <cell r="M1295" t="str">
            <v>Direkt</v>
          </cell>
          <cell r="N1295">
            <v>290231.8</v>
          </cell>
        </row>
        <row r="1296">
          <cell r="D1296" t="str">
            <v>Yeni iş</v>
          </cell>
          <cell r="L1296">
            <v>733</v>
          </cell>
          <cell r="M1296" t="str">
            <v>Direkt</v>
          </cell>
          <cell r="N1296">
            <v>7892.51</v>
          </cell>
        </row>
        <row r="1297">
          <cell r="D1297" t="str">
            <v>Yenileme</v>
          </cell>
          <cell r="L1297">
            <v>733</v>
          </cell>
          <cell r="M1297" t="str">
            <v>Direkt</v>
          </cell>
          <cell r="N1297">
            <v>14563.03</v>
          </cell>
        </row>
        <row r="1298">
          <cell r="D1298" t="str">
            <v>Yeni iş</v>
          </cell>
          <cell r="L1298">
            <v>771</v>
          </cell>
          <cell r="M1298" t="str">
            <v>Direkt</v>
          </cell>
          <cell r="N1298">
            <v>4738.0600000000004</v>
          </cell>
        </row>
        <row r="1299">
          <cell r="D1299" t="str">
            <v>Yeni iş</v>
          </cell>
          <cell r="L1299">
            <v>759</v>
          </cell>
          <cell r="M1299" t="str">
            <v>Direkt</v>
          </cell>
          <cell r="N1299">
            <v>23577.75</v>
          </cell>
        </row>
        <row r="1300">
          <cell r="D1300" t="str">
            <v>Yenileme</v>
          </cell>
          <cell r="L1300">
            <v>759</v>
          </cell>
          <cell r="M1300" t="str">
            <v>Direkt</v>
          </cell>
          <cell r="N1300">
            <v>1444658.96</v>
          </cell>
        </row>
        <row r="1301">
          <cell r="D1301" t="str">
            <v>Yeni iş</v>
          </cell>
          <cell r="L1301">
            <v>720</v>
          </cell>
          <cell r="M1301" t="str">
            <v>Direkt</v>
          </cell>
          <cell r="N1301">
            <v>1080</v>
          </cell>
        </row>
        <row r="1302">
          <cell r="D1302" t="str">
            <v>Yeni iş</v>
          </cell>
          <cell r="L1302">
            <v>750</v>
          </cell>
          <cell r="M1302" t="str">
            <v>Direkt</v>
          </cell>
          <cell r="N1302">
            <v>1080</v>
          </cell>
        </row>
        <row r="1303">
          <cell r="D1303" t="str">
            <v>Yeni iş</v>
          </cell>
          <cell r="L1303">
            <v>780</v>
          </cell>
          <cell r="M1303" t="str">
            <v>Direkt</v>
          </cell>
          <cell r="N1303">
            <v>15120</v>
          </cell>
        </row>
        <row r="1304">
          <cell r="D1304" t="str">
            <v>Yenileme</v>
          </cell>
          <cell r="L1304">
            <v>720</v>
          </cell>
          <cell r="M1304" t="str">
            <v>Direkt</v>
          </cell>
          <cell r="N1304">
            <v>697.8</v>
          </cell>
        </row>
        <row r="1305">
          <cell r="D1305" t="str">
            <v>Yenileme</v>
          </cell>
          <cell r="L1305">
            <v>750</v>
          </cell>
          <cell r="M1305" t="str">
            <v>Direkt</v>
          </cell>
          <cell r="N1305">
            <v>697.8</v>
          </cell>
        </row>
        <row r="1306">
          <cell r="D1306" t="str">
            <v>Yenileme</v>
          </cell>
          <cell r="L1306">
            <v>780</v>
          </cell>
          <cell r="M1306" t="str">
            <v>Direkt</v>
          </cell>
          <cell r="N1306">
            <v>9770.2999999999993</v>
          </cell>
        </row>
        <row r="1307">
          <cell r="D1307" t="str">
            <v>Yeni iş</v>
          </cell>
          <cell r="L1307">
            <v>720</v>
          </cell>
          <cell r="M1307" t="str">
            <v>Direkt</v>
          </cell>
          <cell r="N1307">
            <v>20</v>
          </cell>
        </row>
        <row r="1308">
          <cell r="D1308" t="str">
            <v>Yeni iş</v>
          </cell>
          <cell r="L1308">
            <v>750</v>
          </cell>
          <cell r="M1308" t="str">
            <v>Direkt</v>
          </cell>
          <cell r="N1308">
            <v>20</v>
          </cell>
        </row>
        <row r="1309">
          <cell r="D1309" t="str">
            <v>Yeni iş</v>
          </cell>
          <cell r="L1309">
            <v>780</v>
          </cell>
          <cell r="M1309" t="str">
            <v>Direkt</v>
          </cell>
          <cell r="N1309">
            <v>280</v>
          </cell>
        </row>
        <row r="1310">
          <cell r="D1310" t="str">
            <v>Yenileme</v>
          </cell>
          <cell r="L1310">
            <v>720</v>
          </cell>
          <cell r="M1310" t="str">
            <v>Direkt</v>
          </cell>
          <cell r="N1310">
            <v>40</v>
          </cell>
        </row>
        <row r="1311">
          <cell r="D1311" t="str">
            <v>Yenileme</v>
          </cell>
          <cell r="L1311">
            <v>750</v>
          </cell>
          <cell r="M1311" t="str">
            <v>Direkt</v>
          </cell>
          <cell r="N1311">
            <v>40</v>
          </cell>
        </row>
        <row r="1312">
          <cell r="D1312" t="str">
            <v>Yenileme</v>
          </cell>
          <cell r="L1312">
            <v>780</v>
          </cell>
          <cell r="M1312" t="str">
            <v>Direkt</v>
          </cell>
          <cell r="N1312">
            <v>560</v>
          </cell>
        </row>
        <row r="1313">
          <cell r="D1313" t="str">
            <v>Yeni iş</v>
          </cell>
          <cell r="L1313">
            <v>780</v>
          </cell>
          <cell r="M1313" t="str">
            <v>Direkt</v>
          </cell>
          <cell r="N1313">
            <v>25809.55</v>
          </cell>
        </row>
        <row r="1314">
          <cell r="D1314" t="str">
            <v>Yeni iş</v>
          </cell>
          <cell r="L1314">
            <v>750</v>
          </cell>
          <cell r="M1314" t="str">
            <v>Direkt</v>
          </cell>
          <cell r="N1314">
            <v>0</v>
          </cell>
        </row>
        <row r="1315">
          <cell r="D1315" t="str">
            <v>Yeni iş</v>
          </cell>
          <cell r="L1315">
            <v>750</v>
          </cell>
          <cell r="M1315" t="str">
            <v>Direkt</v>
          </cell>
          <cell r="N1315">
            <v>169375.48</v>
          </cell>
        </row>
        <row r="1316">
          <cell r="D1316" t="str">
            <v>Yenileme</v>
          </cell>
          <cell r="L1316">
            <v>750</v>
          </cell>
          <cell r="M1316" t="str">
            <v>Direkt</v>
          </cell>
          <cell r="N1316">
            <v>295.24</v>
          </cell>
        </row>
        <row r="1317">
          <cell r="D1317" t="str">
            <v>Yeni iş</v>
          </cell>
          <cell r="L1317">
            <v>750</v>
          </cell>
          <cell r="M1317" t="str">
            <v>Direkt</v>
          </cell>
          <cell r="N1317">
            <v>295.24</v>
          </cell>
        </row>
        <row r="1318">
          <cell r="D1318" t="str">
            <v>Yeni iş</v>
          </cell>
          <cell r="L1318">
            <v>786</v>
          </cell>
          <cell r="M1318" t="str">
            <v>Direkt</v>
          </cell>
          <cell r="N1318">
            <v>728794.76835000003</v>
          </cell>
        </row>
        <row r="1319">
          <cell r="D1319" t="str">
            <v>Yenileme</v>
          </cell>
          <cell r="L1319">
            <v>786</v>
          </cell>
          <cell r="M1319" t="str">
            <v>Direkt</v>
          </cell>
          <cell r="N1319">
            <v>2404.7800000000002</v>
          </cell>
        </row>
        <row r="1320">
          <cell r="D1320" t="str">
            <v>Yeni iş</v>
          </cell>
          <cell r="L1320">
            <v>786</v>
          </cell>
          <cell r="M1320" t="str">
            <v>Direkt</v>
          </cell>
          <cell r="N1320">
            <v>2952.5535</v>
          </cell>
        </row>
        <row r="1321">
          <cell r="D1321" t="str">
            <v>Yeni iş</v>
          </cell>
          <cell r="L1321">
            <v>786</v>
          </cell>
          <cell r="M1321" t="str">
            <v>Direkt</v>
          </cell>
          <cell r="N1321">
            <v>4709.8</v>
          </cell>
        </row>
        <row r="1322">
          <cell r="D1322" t="str">
            <v>Yeni iş</v>
          </cell>
          <cell r="L1322">
            <v>784</v>
          </cell>
          <cell r="M1322" t="str">
            <v>Direkt</v>
          </cell>
          <cell r="N1322">
            <v>-15</v>
          </cell>
        </row>
        <row r="1323">
          <cell r="D1323" t="str">
            <v>Yeni iş</v>
          </cell>
          <cell r="L1323">
            <v>90601</v>
          </cell>
          <cell r="M1323" t="str">
            <v>Direkt</v>
          </cell>
          <cell r="N1323">
            <v>426608.24</v>
          </cell>
        </row>
        <row r="1324">
          <cell r="D1324" t="str">
            <v>Yeni iş</v>
          </cell>
          <cell r="L1324">
            <v>784</v>
          </cell>
          <cell r="M1324" t="str">
            <v>Direkt</v>
          </cell>
          <cell r="N1324">
            <v>-432.69</v>
          </cell>
        </row>
        <row r="1325">
          <cell r="D1325" t="str">
            <v>Yeni iş</v>
          </cell>
          <cell r="L1325">
            <v>90602</v>
          </cell>
          <cell r="M1325" t="str">
            <v>Direkt</v>
          </cell>
          <cell r="N1325">
            <v>68132190.989999995</v>
          </cell>
        </row>
        <row r="1326">
          <cell r="D1326" t="str">
            <v>Yeni iş</v>
          </cell>
          <cell r="L1326">
            <v>90602</v>
          </cell>
          <cell r="M1326" t="str">
            <v>Direkt</v>
          </cell>
          <cell r="N1326">
            <v>38880628.369999997</v>
          </cell>
        </row>
        <row r="1327">
          <cell r="D1327" t="str">
            <v>Yeni iş</v>
          </cell>
          <cell r="L1327">
            <v>784</v>
          </cell>
          <cell r="M1327" t="str">
            <v>Direkt</v>
          </cell>
          <cell r="N1327">
            <v>-662</v>
          </cell>
        </row>
        <row r="1328">
          <cell r="D1328" t="str">
            <v>Yeni iş</v>
          </cell>
          <cell r="L1328">
            <v>90602</v>
          </cell>
          <cell r="M1328" t="str">
            <v>Direkt</v>
          </cell>
          <cell r="N1328">
            <v>3530528.48</v>
          </cell>
        </row>
        <row r="1329">
          <cell r="D1329" t="str">
            <v>Yeni iş</v>
          </cell>
          <cell r="L1329">
            <v>90602</v>
          </cell>
          <cell r="M1329" t="str">
            <v>Direkt</v>
          </cell>
          <cell r="N1329">
            <v>420075.95</v>
          </cell>
        </row>
        <row r="1330">
          <cell r="D1330" t="str">
            <v>Yeni iş</v>
          </cell>
          <cell r="L1330">
            <v>90602</v>
          </cell>
          <cell r="M1330" t="str">
            <v>Direkt</v>
          </cell>
          <cell r="N1330">
            <v>542379.38</v>
          </cell>
        </row>
        <row r="1331">
          <cell r="D1331" t="str">
            <v>Yeni iş</v>
          </cell>
          <cell r="L1331">
            <v>90602</v>
          </cell>
          <cell r="M1331" t="str">
            <v>Direkt</v>
          </cell>
          <cell r="N1331">
            <v>1823100</v>
          </cell>
        </row>
        <row r="1332">
          <cell r="D1332" t="str">
            <v>Yenileme</v>
          </cell>
          <cell r="L1332">
            <v>785</v>
          </cell>
          <cell r="M1332" t="str">
            <v>Direkt</v>
          </cell>
          <cell r="N1332">
            <v>0</v>
          </cell>
        </row>
        <row r="1333">
          <cell r="D1333" t="str">
            <v>Yenileme</v>
          </cell>
          <cell r="L1333">
            <v>90601</v>
          </cell>
          <cell r="M1333" t="str">
            <v>Direkt</v>
          </cell>
          <cell r="N1333">
            <v>245397.62</v>
          </cell>
        </row>
        <row r="1334">
          <cell r="D1334" t="str">
            <v>Yenileme</v>
          </cell>
          <cell r="L1334">
            <v>90601</v>
          </cell>
          <cell r="M1334" t="str">
            <v>Direkt</v>
          </cell>
          <cell r="N1334">
            <v>29313.439999999999</v>
          </cell>
        </row>
        <row r="1335">
          <cell r="D1335" t="str">
            <v>Yenileme</v>
          </cell>
          <cell r="L1335">
            <v>784</v>
          </cell>
          <cell r="M1335" t="str">
            <v>Direkt</v>
          </cell>
          <cell r="N1335">
            <v>15</v>
          </cell>
        </row>
        <row r="1336">
          <cell r="D1336" t="str">
            <v>Yenileme</v>
          </cell>
          <cell r="L1336">
            <v>90602</v>
          </cell>
          <cell r="M1336" t="str">
            <v>Direkt</v>
          </cell>
          <cell r="N1336">
            <v>26703453.18</v>
          </cell>
        </row>
        <row r="1337">
          <cell r="D1337" t="str">
            <v>Yenileme</v>
          </cell>
          <cell r="L1337">
            <v>90602</v>
          </cell>
          <cell r="M1337" t="str">
            <v>Direkt</v>
          </cell>
          <cell r="N1337">
            <v>8896064.3300000001</v>
          </cell>
        </row>
        <row r="1338">
          <cell r="D1338" t="str">
            <v>Yenileme</v>
          </cell>
          <cell r="L1338">
            <v>90602</v>
          </cell>
          <cell r="M1338" t="str">
            <v>Direkt</v>
          </cell>
          <cell r="N1338">
            <v>1499122.46</v>
          </cell>
        </row>
        <row r="1339">
          <cell r="D1339" t="str">
            <v>Yenileme</v>
          </cell>
          <cell r="L1339">
            <v>90602</v>
          </cell>
          <cell r="M1339" t="str">
            <v>Direkt</v>
          </cell>
          <cell r="N1339">
            <v>4299803.8099999996</v>
          </cell>
        </row>
        <row r="1340">
          <cell r="D1340" t="str">
            <v>Yenileme</v>
          </cell>
          <cell r="L1340">
            <v>90602</v>
          </cell>
          <cell r="M1340" t="str">
            <v>Direkt</v>
          </cell>
          <cell r="N1340">
            <v>106951.64</v>
          </cell>
        </row>
        <row r="1341">
          <cell r="D1341" t="str">
            <v>Yenileme</v>
          </cell>
          <cell r="L1341">
            <v>90602</v>
          </cell>
          <cell r="M1341" t="str">
            <v>Direkt</v>
          </cell>
          <cell r="N1341">
            <v>54602.61</v>
          </cell>
        </row>
        <row r="1342">
          <cell r="D1342" t="str">
            <v>Yenileme</v>
          </cell>
          <cell r="L1342">
            <v>90602</v>
          </cell>
          <cell r="M1342" t="str">
            <v>Direkt</v>
          </cell>
          <cell r="N1342">
            <v>1035448.48</v>
          </cell>
        </row>
        <row r="1343">
          <cell r="D1343" t="str">
            <v>Yeni iş</v>
          </cell>
          <cell r="L1343">
            <v>90601</v>
          </cell>
          <cell r="M1343" t="str">
            <v>Direkt</v>
          </cell>
          <cell r="N1343">
            <v>4677.09</v>
          </cell>
        </row>
        <row r="1344">
          <cell r="D1344" t="str">
            <v>Yeni iş</v>
          </cell>
          <cell r="L1344">
            <v>90602</v>
          </cell>
          <cell r="M1344" t="str">
            <v>Direkt</v>
          </cell>
          <cell r="N1344">
            <v>1509060.34</v>
          </cell>
        </row>
        <row r="1345">
          <cell r="D1345" t="str">
            <v>Yeni iş</v>
          </cell>
          <cell r="L1345">
            <v>90602</v>
          </cell>
          <cell r="M1345" t="str">
            <v>Direkt</v>
          </cell>
          <cell r="N1345">
            <v>26821462.210000001</v>
          </cell>
        </row>
        <row r="1346">
          <cell r="D1346" t="str">
            <v>Yeni iş</v>
          </cell>
          <cell r="L1346">
            <v>90602</v>
          </cell>
          <cell r="M1346" t="str">
            <v>Direkt</v>
          </cell>
          <cell r="N1346">
            <v>107041.15</v>
          </cell>
        </row>
        <row r="1347">
          <cell r="D1347" t="str">
            <v>Yeni iş</v>
          </cell>
          <cell r="L1347">
            <v>90602</v>
          </cell>
          <cell r="M1347" t="str">
            <v>Direkt</v>
          </cell>
          <cell r="N1347">
            <v>4913503.55</v>
          </cell>
        </row>
        <row r="1348">
          <cell r="D1348" t="str">
            <v>Yeni iş</v>
          </cell>
          <cell r="L1348">
            <v>90602</v>
          </cell>
          <cell r="M1348" t="str">
            <v>Direkt</v>
          </cell>
          <cell r="N1348">
            <v>41738.839999999997</v>
          </cell>
        </row>
        <row r="1349">
          <cell r="D1349" t="str">
            <v>Yeni iş</v>
          </cell>
          <cell r="L1349">
            <v>90602</v>
          </cell>
          <cell r="M1349" t="str">
            <v>Direkt</v>
          </cell>
          <cell r="N1349">
            <v>27115.83</v>
          </cell>
        </row>
        <row r="1350">
          <cell r="D1350" t="str">
            <v>Yenileme</v>
          </cell>
          <cell r="L1350">
            <v>90602</v>
          </cell>
          <cell r="M1350" t="str">
            <v>Direkt</v>
          </cell>
          <cell r="N1350">
            <v>1139837.53</v>
          </cell>
        </row>
        <row r="1351">
          <cell r="D1351" t="str">
            <v>Yenileme</v>
          </cell>
          <cell r="L1351">
            <v>90602</v>
          </cell>
          <cell r="M1351" t="str">
            <v>Direkt</v>
          </cell>
          <cell r="N1351">
            <v>3142406.91</v>
          </cell>
        </row>
        <row r="1352">
          <cell r="D1352" t="str">
            <v>Yenileme</v>
          </cell>
          <cell r="L1352">
            <v>90602</v>
          </cell>
          <cell r="M1352" t="str">
            <v>Direkt</v>
          </cell>
          <cell r="N1352">
            <v>11904.26</v>
          </cell>
        </row>
        <row r="1353">
          <cell r="D1353" t="str">
            <v>Yenileme</v>
          </cell>
          <cell r="L1353">
            <v>90602</v>
          </cell>
          <cell r="M1353" t="str">
            <v>Direkt</v>
          </cell>
          <cell r="N1353">
            <v>2136365.1800000002</v>
          </cell>
        </row>
        <row r="1354">
          <cell r="D1354" t="str">
            <v>Yenileme</v>
          </cell>
          <cell r="L1354">
            <v>90602</v>
          </cell>
          <cell r="M1354" t="str">
            <v>Direkt</v>
          </cell>
          <cell r="N1354">
            <v>17859.75</v>
          </cell>
        </row>
        <row r="1355">
          <cell r="D1355" t="str">
            <v>Yeni iş</v>
          </cell>
          <cell r="L1355">
            <v>90601</v>
          </cell>
          <cell r="M1355" t="str">
            <v>Direkt</v>
          </cell>
          <cell r="N1355">
            <v>0</v>
          </cell>
        </row>
        <row r="1356">
          <cell r="D1356" t="str">
            <v>Yeni iş</v>
          </cell>
          <cell r="L1356">
            <v>90601</v>
          </cell>
          <cell r="M1356" t="str">
            <v>Direkt</v>
          </cell>
          <cell r="N1356">
            <v>0</v>
          </cell>
        </row>
        <row r="1357">
          <cell r="D1357" t="str">
            <v>Yeni iş</v>
          </cell>
          <cell r="L1357">
            <v>90602</v>
          </cell>
          <cell r="M1357" t="str">
            <v>Direkt</v>
          </cell>
          <cell r="N1357">
            <v>11747.87</v>
          </cell>
        </row>
        <row r="1358">
          <cell r="D1358" t="str">
            <v>Yeni iş</v>
          </cell>
          <cell r="L1358">
            <v>90602</v>
          </cell>
          <cell r="M1358" t="str">
            <v>Direkt</v>
          </cell>
          <cell r="N1358">
            <v>237000</v>
          </cell>
        </row>
        <row r="1359">
          <cell r="D1359" t="str">
            <v>Yeni iş</v>
          </cell>
          <cell r="L1359">
            <v>90602</v>
          </cell>
          <cell r="M1359" t="str">
            <v>Direkt</v>
          </cell>
          <cell r="N1359">
            <v>6627.19</v>
          </cell>
        </row>
        <row r="1360">
          <cell r="D1360" t="str">
            <v>Yenileme</v>
          </cell>
          <cell r="L1360">
            <v>90601</v>
          </cell>
          <cell r="M1360" t="str">
            <v>Direkt</v>
          </cell>
          <cell r="N1360">
            <v>5681.82</v>
          </cell>
        </row>
        <row r="1361">
          <cell r="D1361" t="str">
            <v>Yenileme</v>
          </cell>
          <cell r="L1361">
            <v>90602</v>
          </cell>
          <cell r="M1361" t="str">
            <v>Direkt</v>
          </cell>
          <cell r="N1361">
            <v>54817.8</v>
          </cell>
        </row>
        <row r="1362">
          <cell r="D1362" t="str">
            <v>Yenileme</v>
          </cell>
          <cell r="L1362">
            <v>90602</v>
          </cell>
          <cell r="M1362" t="str">
            <v>Direkt</v>
          </cell>
          <cell r="N1362">
            <v>18361.599999999999</v>
          </cell>
        </row>
        <row r="1363">
          <cell r="D1363" t="str">
            <v>Yeni iş</v>
          </cell>
          <cell r="L1363">
            <v>90601</v>
          </cell>
          <cell r="M1363" t="str">
            <v>Direkt</v>
          </cell>
          <cell r="N1363">
            <v>13647.42</v>
          </cell>
        </row>
        <row r="1364">
          <cell r="D1364" t="str">
            <v>Yeni iş</v>
          </cell>
          <cell r="L1364">
            <v>90602</v>
          </cell>
          <cell r="M1364" t="str">
            <v>Direkt</v>
          </cell>
          <cell r="N1364">
            <v>177300.76</v>
          </cell>
        </row>
        <row r="1365">
          <cell r="D1365" t="str">
            <v>Yeni iş</v>
          </cell>
          <cell r="L1365">
            <v>90602</v>
          </cell>
          <cell r="M1365" t="str">
            <v>Direkt</v>
          </cell>
          <cell r="N1365">
            <v>1776825.48</v>
          </cell>
        </row>
        <row r="1366">
          <cell r="D1366" t="str">
            <v>Yeni iş</v>
          </cell>
          <cell r="L1366">
            <v>90602</v>
          </cell>
          <cell r="M1366" t="str">
            <v>Direkt</v>
          </cell>
          <cell r="N1366">
            <v>25767.06</v>
          </cell>
        </row>
        <row r="1367">
          <cell r="D1367" t="str">
            <v>Yeni iş</v>
          </cell>
          <cell r="L1367">
            <v>90602</v>
          </cell>
          <cell r="M1367" t="str">
            <v>Direkt</v>
          </cell>
          <cell r="N1367">
            <v>150912.70000000001</v>
          </cell>
        </row>
        <row r="1368">
          <cell r="D1368" t="str">
            <v>Yeni iş</v>
          </cell>
          <cell r="L1368">
            <v>90601</v>
          </cell>
          <cell r="M1368" t="str">
            <v>Direkt</v>
          </cell>
          <cell r="N1368">
            <v>1074.83</v>
          </cell>
        </row>
        <row r="1369">
          <cell r="D1369" t="str">
            <v>Yeni iş</v>
          </cell>
          <cell r="L1369">
            <v>90602</v>
          </cell>
          <cell r="M1369" t="str">
            <v>Direkt</v>
          </cell>
          <cell r="N1369">
            <v>28913.5</v>
          </cell>
        </row>
        <row r="1370">
          <cell r="D1370" t="str">
            <v>Yeni iş</v>
          </cell>
          <cell r="L1370">
            <v>90602</v>
          </cell>
          <cell r="M1370" t="str">
            <v>Direkt</v>
          </cell>
          <cell r="N1370">
            <v>706305.36</v>
          </cell>
        </row>
        <row r="1371">
          <cell r="D1371" t="str">
            <v>Yeni iş</v>
          </cell>
          <cell r="L1371">
            <v>90602</v>
          </cell>
          <cell r="M1371" t="str">
            <v>Direkt</v>
          </cell>
          <cell r="N1371">
            <v>37085.82</v>
          </cell>
        </row>
        <row r="1372">
          <cell r="D1372" t="str">
            <v>Yeni iş</v>
          </cell>
          <cell r="L1372">
            <v>90601</v>
          </cell>
          <cell r="M1372" t="str">
            <v>Direkt</v>
          </cell>
          <cell r="N1372">
            <v>0</v>
          </cell>
        </row>
        <row r="1373">
          <cell r="D1373" t="str">
            <v>Yeni iş</v>
          </cell>
          <cell r="L1373">
            <v>90602</v>
          </cell>
          <cell r="M1373" t="str">
            <v>Direkt</v>
          </cell>
          <cell r="N1373">
            <v>0</v>
          </cell>
        </row>
        <row r="1374">
          <cell r="D1374" t="str">
            <v>Yeni iş</v>
          </cell>
          <cell r="L1374">
            <v>90602</v>
          </cell>
          <cell r="M1374" t="str">
            <v>Direkt</v>
          </cell>
          <cell r="N1374">
            <v>0</v>
          </cell>
        </row>
        <row r="1375">
          <cell r="D1375" t="str">
            <v>Yeni iş</v>
          </cell>
          <cell r="L1375">
            <v>90602</v>
          </cell>
          <cell r="M1375" t="str">
            <v>Direkt</v>
          </cell>
          <cell r="N1375">
            <v>0</v>
          </cell>
        </row>
        <row r="1376">
          <cell r="D1376" t="str">
            <v>Yeni iş</v>
          </cell>
          <cell r="L1376">
            <v>784</v>
          </cell>
          <cell r="M1376" t="str">
            <v>Direkt</v>
          </cell>
          <cell r="N1376">
            <v>540123.06000000006</v>
          </cell>
        </row>
        <row r="1377">
          <cell r="D1377" t="str">
            <v>Yeni iş</v>
          </cell>
          <cell r="L1377">
            <v>785</v>
          </cell>
          <cell r="M1377" t="str">
            <v>Direkt</v>
          </cell>
          <cell r="N1377">
            <v>69047.210000000006</v>
          </cell>
        </row>
        <row r="1378">
          <cell r="D1378" t="str">
            <v>Yenileme</v>
          </cell>
          <cell r="L1378">
            <v>784</v>
          </cell>
          <cell r="M1378" t="str">
            <v>Direkt</v>
          </cell>
          <cell r="N1378">
            <v>4289.2299999999996</v>
          </cell>
        </row>
        <row r="1379">
          <cell r="D1379" t="str">
            <v>Yenileme</v>
          </cell>
          <cell r="L1379">
            <v>785</v>
          </cell>
          <cell r="M1379" t="str">
            <v>Direkt</v>
          </cell>
          <cell r="N1379">
            <v>600</v>
          </cell>
        </row>
        <row r="1380">
          <cell r="D1380" t="str">
            <v>Yeni iş</v>
          </cell>
          <cell r="L1380">
            <v>784</v>
          </cell>
          <cell r="M1380" t="str">
            <v>Direkt</v>
          </cell>
          <cell r="N1380">
            <v>0</v>
          </cell>
        </row>
        <row r="1381">
          <cell r="D1381" t="str">
            <v>Yeni iş</v>
          </cell>
          <cell r="L1381">
            <v>785</v>
          </cell>
          <cell r="M1381" t="str">
            <v>Direkt</v>
          </cell>
          <cell r="N1381">
            <v>0</v>
          </cell>
        </row>
        <row r="1382">
          <cell r="D1382" t="str">
            <v>Yeni iş</v>
          </cell>
          <cell r="L1382">
            <v>90701</v>
          </cell>
          <cell r="M1382" t="str">
            <v>Direkt</v>
          </cell>
          <cell r="N1382">
            <v>115247.85</v>
          </cell>
        </row>
        <row r="1383">
          <cell r="D1383" t="str">
            <v>Yeni iş</v>
          </cell>
          <cell r="L1383">
            <v>90701</v>
          </cell>
          <cell r="M1383" t="str">
            <v>Direkt</v>
          </cell>
          <cell r="N1383">
            <v>1784.01</v>
          </cell>
        </row>
        <row r="1384">
          <cell r="D1384" t="str">
            <v>Yeni iş</v>
          </cell>
          <cell r="L1384">
            <v>90702</v>
          </cell>
          <cell r="M1384" t="str">
            <v>Direkt</v>
          </cell>
          <cell r="N1384">
            <v>7343.26</v>
          </cell>
        </row>
        <row r="1385">
          <cell r="D1385" t="str">
            <v>Yeni iş</v>
          </cell>
          <cell r="L1385">
            <v>90702</v>
          </cell>
          <cell r="M1385" t="str">
            <v>Direkt</v>
          </cell>
          <cell r="N1385">
            <v>154298.44</v>
          </cell>
        </row>
        <row r="1386">
          <cell r="D1386" t="str">
            <v>Yeni iş</v>
          </cell>
          <cell r="L1386">
            <v>90702</v>
          </cell>
          <cell r="M1386" t="str">
            <v>Direkt</v>
          </cell>
          <cell r="N1386">
            <v>104148.62</v>
          </cell>
        </row>
        <row r="1387">
          <cell r="D1387" t="str">
            <v>Yenileme</v>
          </cell>
          <cell r="L1387">
            <v>90701</v>
          </cell>
          <cell r="M1387" t="str">
            <v>Direkt</v>
          </cell>
          <cell r="N1387">
            <v>139205.44</v>
          </cell>
        </row>
        <row r="1388">
          <cell r="D1388" t="str">
            <v>Yenileme</v>
          </cell>
          <cell r="L1388">
            <v>90701</v>
          </cell>
          <cell r="M1388" t="str">
            <v>Direkt</v>
          </cell>
          <cell r="N1388">
            <v>250856.83</v>
          </cell>
        </row>
        <row r="1389">
          <cell r="D1389" t="str">
            <v>Yenileme</v>
          </cell>
          <cell r="L1389">
            <v>90702</v>
          </cell>
          <cell r="M1389" t="str">
            <v>Direkt</v>
          </cell>
          <cell r="N1389">
            <v>9240.39</v>
          </cell>
        </row>
        <row r="1390">
          <cell r="D1390" t="str">
            <v>Yenileme</v>
          </cell>
          <cell r="L1390">
            <v>90702</v>
          </cell>
          <cell r="M1390" t="str">
            <v>Direkt</v>
          </cell>
          <cell r="N1390">
            <v>5149660.8099999996</v>
          </cell>
        </row>
        <row r="1391">
          <cell r="D1391" t="str">
            <v>Yeni iş</v>
          </cell>
          <cell r="L1391">
            <v>90702</v>
          </cell>
          <cell r="M1391" t="str">
            <v>Direkt</v>
          </cell>
          <cell r="N1391">
            <v>0</v>
          </cell>
        </row>
        <row r="1392">
          <cell r="D1392" t="str">
            <v>Yeni iş</v>
          </cell>
          <cell r="L1392">
            <v>90702</v>
          </cell>
          <cell r="M1392" t="str">
            <v>Direkt</v>
          </cell>
          <cell r="N1392">
            <v>31459.23</v>
          </cell>
        </row>
        <row r="1393">
          <cell r="D1393" t="str">
            <v>Yenileme</v>
          </cell>
          <cell r="L1393">
            <v>90702</v>
          </cell>
          <cell r="M1393" t="str">
            <v>Direkt</v>
          </cell>
          <cell r="N1393">
            <v>2115429.63</v>
          </cell>
        </row>
        <row r="1394">
          <cell r="D1394" t="str">
            <v>Yeni iş</v>
          </cell>
          <cell r="L1394">
            <v>786</v>
          </cell>
          <cell r="M1394" t="str">
            <v>Direkt</v>
          </cell>
          <cell r="N1394">
            <v>27257.728439999999</v>
          </cell>
        </row>
        <row r="1395">
          <cell r="D1395" t="str">
            <v>Yeni iş</v>
          </cell>
          <cell r="L1395">
            <v>905</v>
          </cell>
          <cell r="M1395" t="str">
            <v>Direkt</v>
          </cell>
          <cell r="N1395">
            <v>14606635.1</v>
          </cell>
        </row>
        <row r="1396">
          <cell r="D1396" t="str">
            <v>Yenileme</v>
          </cell>
          <cell r="L1396">
            <v>905</v>
          </cell>
          <cell r="M1396" t="str">
            <v>Direkt</v>
          </cell>
          <cell r="N1396">
            <v>211345.71</v>
          </cell>
        </row>
        <row r="1397">
          <cell r="D1397" t="str">
            <v>Yeni iş</v>
          </cell>
          <cell r="L1397">
            <v>905</v>
          </cell>
          <cell r="M1397" t="str">
            <v>Direkt</v>
          </cell>
          <cell r="N1397">
            <v>53793.599999999999</v>
          </cell>
        </row>
        <row r="1398">
          <cell r="D1398" t="str">
            <v>Yenileme</v>
          </cell>
          <cell r="L1398">
            <v>905</v>
          </cell>
          <cell r="M1398" t="str">
            <v>Direkt</v>
          </cell>
          <cell r="N1398">
            <v>1790</v>
          </cell>
        </row>
        <row r="1399">
          <cell r="D1399" t="str">
            <v>Yeni iş</v>
          </cell>
          <cell r="L1399">
            <v>905</v>
          </cell>
          <cell r="M1399" t="str">
            <v>Direkt</v>
          </cell>
          <cell r="N1399">
            <v>0</v>
          </cell>
        </row>
        <row r="1400">
          <cell r="D1400" t="str">
            <v>Yeni iş</v>
          </cell>
          <cell r="L1400">
            <v>727</v>
          </cell>
          <cell r="M1400" t="str">
            <v>Direkt</v>
          </cell>
          <cell r="N1400">
            <v>917013.32</v>
          </cell>
        </row>
        <row r="1401">
          <cell r="D1401" t="str">
            <v>Yeni iş</v>
          </cell>
          <cell r="L1401">
            <v>728</v>
          </cell>
          <cell r="M1401" t="str">
            <v>Direkt</v>
          </cell>
          <cell r="N1401">
            <v>83742.55</v>
          </cell>
        </row>
        <row r="1402">
          <cell r="D1402" t="str">
            <v>Yenileme</v>
          </cell>
          <cell r="L1402">
            <v>727</v>
          </cell>
          <cell r="M1402" t="str">
            <v>Direkt</v>
          </cell>
          <cell r="N1402">
            <v>63442.8</v>
          </cell>
        </row>
        <row r="1403">
          <cell r="D1403" t="str">
            <v>Yenileme</v>
          </cell>
          <cell r="L1403">
            <v>728</v>
          </cell>
          <cell r="M1403" t="str">
            <v>Direkt</v>
          </cell>
          <cell r="N1403">
            <v>123335.47</v>
          </cell>
        </row>
        <row r="1404">
          <cell r="D1404" t="str">
            <v>Yenileme</v>
          </cell>
          <cell r="L1404">
            <v>727</v>
          </cell>
          <cell r="M1404" t="str">
            <v>Direkt</v>
          </cell>
          <cell r="N1404">
            <v>272117.09999999998</v>
          </cell>
        </row>
        <row r="1405">
          <cell r="D1405" t="str">
            <v>Yenileme</v>
          </cell>
          <cell r="L1405">
            <v>728</v>
          </cell>
          <cell r="M1405" t="str">
            <v>Direkt</v>
          </cell>
          <cell r="N1405">
            <v>418996.7</v>
          </cell>
        </row>
        <row r="1406">
          <cell r="D1406" t="str">
            <v>Yenileme</v>
          </cell>
          <cell r="L1406">
            <v>727</v>
          </cell>
          <cell r="M1406" t="str">
            <v>Direkt</v>
          </cell>
          <cell r="N1406">
            <v>11291.46</v>
          </cell>
        </row>
        <row r="1407">
          <cell r="D1407" t="str">
            <v>Yenileme</v>
          </cell>
          <cell r="L1407">
            <v>728</v>
          </cell>
          <cell r="M1407" t="str">
            <v>Direkt</v>
          </cell>
          <cell r="N1407">
            <v>2822.86</v>
          </cell>
        </row>
        <row r="1408">
          <cell r="D1408" t="str">
            <v>Yeni iş</v>
          </cell>
          <cell r="L1408">
            <v>723</v>
          </cell>
          <cell r="M1408" t="str">
            <v>Direkt</v>
          </cell>
          <cell r="N1408">
            <v>1025.3599999999999</v>
          </cell>
        </row>
        <row r="1409">
          <cell r="D1409" t="str">
            <v>Yeni iş</v>
          </cell>
          <cell r="L1409">
            <v>768</v>
          </cell>
          <cell r="M1409" t="str">
            <v>Direkt</v>
          </cell>
          <cell r="N1409">
            <v>511921.17</v>
          </cell>
        </row>
        <row r="1410">
          <cell r="D1410" t="str">
            <v>Yeni iş</v>
          </cell>
          <cell r="L1410">
            <v>768</v>
          </cell>
          <cell r="M1410" t="str">
            <v>Direkt</v>
          </cell>
          <cell r="N1410">
            <v>41855.67</v>
          </cell>
        </row>
        <row r="1411">
          <cell r="D1411" t="str">
            <v>Yeni iş</v>
          </cell>
          <cell r="L1411">
            <v>736</v>
          </cell>
          <cell r="M1411" t="str">
            <v>Direkt</v>
          </cell>
          <cell r="N1411">
            <v>9170</v>
          </cell>
        </row>
      </sheetData>
      <sheetData sheetId="2"/>
      <sheetData sheetId="3">
        <row r="1">
          <cell r="C1" t="str">
            <v>PrimAdetBransKodu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Life_Inforce"/>
      <sheetName val="GWP_Life"/>
      <sheetName val="PA_Inforce"/>
      <sheetName val="GWP_PA"/>
      <sheetName val="Prim_Adet_Tablosu"/>
    </sheetNames>
    <sheetDataSet>
      <sheetData sheetId="0">
        <row r="1">
          <cell r="G1">
            <v>2020</v>
          </cell>
        </row>
      </sheetData>
      <sheetData sheetId="1"/>
      <sheetData sheetId="2"/>
      <sheetData sheetId="3"/>
      <sheetData sheetId="4">
        <row r="1">
          <cell r="T1" t="str">
            <v>Last Year Premium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Bilanço"/>
      <sheetName val="05GT"/>
      <sheetName val="Mizan"/>
      <sheetName val="Gelir Dağıtım_03"/>
      <sheetName val="Gelir Anahtar_03"/>
      <sheetName val="Gider A_03"/>
      <sheetName val="VY_2020_q4"/>
      <sheetName val="TKZ"/>
      <sheetName val="Gider anahtarı"/>
      <sheetName val="gelir anahtar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KOD</v>
          </cell>
          <cell r="B1">
            <v>1</v>
          </cell>
          <cell r="C1">
            <v>-2962932487.1699982</v>
          </cell>
          <cell r="D1">
            <v>701</v>
          </cell>
          <cell r="E1">
            <v>702</v>
          </cell>
          <cell r="F1">
            <v>703</v>
          </cell>
          <cell r="G1">
            <v>704</v>
          </cell>
          <cell r="H1">
            <v>705</v>
          </cell>
          <cell r="I1">
            <v>707</v>
          </cell>
          <cell r="J1">
            <v>708</v>
          </cell>
          <cell r="K1">
            <v>710</v>
          </cell>
          <cell r="L1">
            <v>711</v>
          </cell>
          <cell r="M1">
            <v>712</v>
          </cell>
          <cell r="N1">
            <v>715</v>
          </cell>
          <cell r="O1">
            <v>716</v>
          </cell>
          <cell r="P1">
            <v>717</v>
          </cell>
          <cell r="Q1">
            <v>719</v>
          </cell>
          <cell r="R1">
            <v>720</v>
          </cell>
          <cell r="S1">
            <v>721</v>
          </cell>
          <cell r="T1">
            <v>723</v>
          </cell>
          <cell r="U1">
            <v>724</v>
          </cell>
          <cell r="V1">
            <v>725</v>
          </cell>
          <cell r="W1">
            <v>726</v>
          </cell>
          <cell r="X1">
            <v>727</v>
          </cell>
          <cell r="Y1">
            <v>728</v>
          </cell>
          <cell r="Z1">
            <v>729</v>
          </cell>
          <cell r="AA1">
            <v>730</v>
          </cell>
          <cell r="AB1">
            <v>731</v>
          </cell>
          <cell r="AC1">
            <v>733</v>
          </cell>
          <cell r="AD1">
            <v>734</v>
          </cell>
          <cell r="AE1">
            <v>736</v>
          </cell>
          <cell r="AF1">
            <v>740</v>
          </cell>
          <cell r="AG1">
            <v>741</v>
          </cell>
          <cell r="AH1">
            <v>744</v>
          </cell>
          <cell r="AI1">
            <v>750</v>
          </cell>
          <cell r="AJ1">
            <v>755</v>
          </cell>
          <cell r="AK1">
            <v>760</v>
          </cell>
          <cell r="AL1">
            <v>765</v>
          </cell>
          <cell r="AM1">
            <v>766</v>
          </cell>
          <cell r="AN1">
            <v>767</v>
          </cell>
          <cell r="AO1">
            <v>768</v>
          </cell>
          <cell r="AP1">
            <v>773</v>
          </cell>
          <cell r="AQ1">
            <v>776</v>
          </cell>
          <cell r="AR1">
            <v>777</v>
          </cell>
          <cell r="AS1">
            <v>779</v>
          </cell>
          <cell r="AT1">
            <v>782</v>
          </cell>
          <cell r="AU1">
            <v>783</v>
          </cell>
          <cell r="AV1">
            <v>784</v>
          </cell>
          <cell r="AW1">
            <v>785</v>
          </cell>
          <cell r="AX1">
            <v>786</v>
          </cell>
          <cell r="AY1">
            <v>789</v>
          </cell>
          <cell r="AZ1">
            <v>798</v>
          </cell>
          <cell r="BA1">
            <v>0</v>
          </cell>
          <cell r="BB1">
            <v>0</v>
          </cell>
        </row>
        <row r="2">
          <cell r="A2" t="str">
            <v>01</v>
          </cell>
          <cell r="B2" t="str">
            <v>TEKNIK GELIR</v>
          </cell>
          <cell r="C2">
            <v>15651111199.740004</v>
          </cell>
          <cell r="D2">
            <v>13657162.84</v>
          </cell>
          <cell r="E2">
            <v>51904.28</v>
          </cell>
          <cell r="F2">
            <v>1109.93</v>
          </cell>
          <cell r="G2">
            <v>0</v>
          </cell>
          <cell r="H2">
            <v>13288377.310000001</v>
          </cell>
          <cell r="I2">
            <v>0</v>
          </cell>
          <cell r="J2">
            <v>1356308.55</v>
          </cell>
          <cell r="K2">
            <v>8094874.5800000001</v>
          </cell>
          <cell r="L2">
            <v>0</v>
          </cell>
          <cell r="M2">
            <v>1217290.23</v>
          </cell>
          <cell r="N2">
            <v>12203321384.469999</v>
          </cell>
          <cell r="O2">
            <v>1764809649.7</v>
          </cell>
          <cell r="P2">
            <v>97719220.75</v>
          </cell>
          <cell r="Q2">
            <v>4170476.83</v>
          </cell>
          <cell r="R2">
            <v>3361400.26</v>
          </cell>
          <cell r="S2">
            <v>0.25</v>
          </cell>
          <cell r="T2">
            <v>275080.7</v>
          </cell>
          <cell r="U2">
            <v>319047.03000000003</v>
          </cell>
          <cell r="V2">
            <v>1835.66</v>
          </cell>
          <cell r="W2">
            <v>512511.97</v>
          </cell>
          <cell r="X2">
            <v>-438507.43</v>
          </cell>
          <cell r="Y2">
            <v>449215.17</v>
          </cell>
          <cell r="Z2">
            <v>0</v>
          </cell>
          <cell r="AA2">
            <v>3634810.59</v>
          </cell>
          <cell r="AB2">
            <v>20432.400000000001</v>
          </cell>
          <cell r="AC2">
            <v>15860.95</v>
          </cell>
          <cell r="AD2">
            <v>0</v>
          </cell>
          <cell r="AE2">
            <v>68739.38</v>
          </cell>
          <cell r="AF2">
            <v>18829090.370000001</v>
          </cell>
          <cell r="AG2">
            <v>956894.1</v>
          </cell>
          <cell r="AH2">
            <v>884742.11</v>
          </cell>
          <cell r="AI2">
            <v>4595682.66</v>
          </cell>
          <cell r="AJ2">
            <v>0</v>
          </cell>
          <cell r="AK2">
            <v>13577969.24</v>
          </cell>
          <cell r="AL2">
            <v>30623317.600000001</v>
          </cell>
          <cell r="AM2">
            <v>9158519.3300000001</v>
          </cell>
          <cell r="AN2">
            <v>5314258.79</v>
          </cell>
          <cell r="AO2">
            <v>3127403.91</v>
          </cell>
          <cell r="AP2">
            <v>0</v>
          </cell>
          <cell r="AQ2">
            <v>0.02</v>
          </cell>
          <cell r="AR2">
            <v>-348302.88</v>
          </cell>
          <cell r="AS2">
            <v>8257.93</v>
          </cell>
          <cell r="AT2">
            <v>0</v>
          </cell>
          <cell r="AU2">
            <v>70635.789999999994</v>
          </cell>
          <cell r="AV2">
            <v>376.06</v>
          </cell>
          <cell r="AW2">
            <v>115422166.73</v>
          </cell>
          <cell r="AX2">
            <v>39542374.439999998</v>
          </cell>
          <cell r="AY2">
            <v>1293439627.1400001</v>
          </cell>
          <cell r="AZ2">
            <v>0</v>
          </cell>
          <cell r="BA2">
            <v>15651111199.740004</v>
          </cell>
          <cell r="BB2">
            <v>34327889.420000002</v>
          </cell>
          <cell r="BC2">
            <v>0</v>
          </cell>
        </row>
        <row r="3">
          <cell r="A3" t="str">
            <v>01.1</v>
          </cell>
          <cell r="B3" t="str">
            <v>YAZILAN PRIMLER (REAS PAYI DÜSÜLMÜS)</v>
          </cell>
          <cell r="C3">
            <v>18353900648.93</v>
          </cell>
          <cell r="D3">
            <v>19027075.760000002</v>
          </cell>
          <cell r="E3">
            <v>50926.75</v>
          </cell>
          <cell r="F3">
            <v>1377.35</v>
          </cell>
          <cell r="G3">
            <v>0</v>
          </cell>
          <cell r="H3">
            <v>17257825.050000001</v>
          </cell>
          <cell r="I3">
            <v>0</v>
          </cell>
          <cell r="J3">
            <v>6402370.0499999998</v>
          </cell>
          <cell r="K3">
            <v>11516188.26</v>
          </cell>
          <cell r="L3">
            <v>0</v>
          </cell>
          <cell r="M3">
            <v>2749618.03</v>
          </cell>
          <cell r="N3">
            <v>12349732298.690001</v>
          </cell>
          <cell r="O3">
            <v>3894974920.0799999</v>
          </cell>
          <cell r="P3">
            <v>334064437.31999999</v>
          </cell>
          <cell r="Q3">
            <v>4909243.76</v>
          </cell>
          <cell r="R3">
            <v>4039229.47</v>
          </cell>
          <cell r="S3">
            <v>1.5</v>
          </cell>
          <cell r="T3">
            <v>150759.18</v>
          </cell>
          <cell r="U3">
            <v>279135.17</v>
          </cell>
          <cell r="V3">
            <v>1916.95</v>
          </cell>
          <cell r="W3">
            <v>791072.07</v>
          </cell>
          <cell r="X3">
            <v>637463.61</v>
          </cell>
          <cell r="Y3">
            <v>-5435450.7300000004</v>
          </cell>
          <cell r="Z3">
            <v>0</v>
          </cell>
          <cell r="AA3">
            <v>4010175.63</v>
          </cell>
          <cell r="AB3">
            <v>32466.74</v>
          </cell>
          <cell r="AC3">
            <v>-7282.33</v>
          </cell>
          <cell r="AD3">
            <v>0</v>
          </cell>
          <cell r="AE3">
            <v>47411.95</v>
          </cell>
          <cell r="AF3">
            <v>16448614.109999999</v>
          </cell>
          <cell r="AG3">
            <v>983876.6</v>
          </cell>
          <cell r="AH3">
            <v>995909.58</v>
          </cell>
          <cell r="AI3">
            <v>9357905.5099999998</v>
          </cell>
          <cell r="AJ3">
            <v>0</v>
          </cell>
          <cell r="AK3">
            <v>33761823.200000003</v>
          </cell>
          <cell r="AL3">
            <v>35469173.240000002</v>
          </cell>
          <cell r="AM3">
            <v>10552172.17</v>
          </cell>
          <cell r="AN3">
            <v>6078147.1399999997</v>
          </cell>
          <cell r="AO3">
            <v>3101596</v>
          </cell>
          <cell r="AP3">
            <v>0</v>
          </cell>
          <cell r="AQ3">
            <v>0</v>
          </cell>
          <cell r="AR3">
            <v>-348302.91</v>
          </cell>
          <cell r="AS3">
            <v>13436.14</v>
          </cell>
          <cell r="AT3">
            <v>0</v>
          </cell>
          <cell r="AU3">
            <v>112147.98</v>
          </cell>
          <cell r="AV3">
            <v>0</v>
          </cell>
          <cell r="AW3">
            <v>131680759.73</v>
          </cell>
          <cell r="AX3">
            <v>43200036.979999997</v>
          </cell>
          <cell r="AY3">
            <v>1417260173.1500001</v>
          </cell>
          <cell r="AZ3">
            <v>0</v>
          </cell>
          <cell r="BA3">
            <v>18353900648.93</v>
          </cell>
          <cell r="BB3">
            <v>37455476.050000004</v>
          </cell>
          <cell r="BC3">
            <v>0</v>
          </cell>
        </row>
        <row r="4">
          <cell r="A4" t="str">
            <v>01.1.01</v>
          </cell>
          <cell r="B4" t="str">
            <v>BRÜT YAZILAN PRIMLER</v>
          </cell>
          <cell r="C4">
            <v>21745907277.859997</v>
          </cell>
          <cell r="D4">
            <v>65755479.259999998</v>
          </cell>
          <cell r="E4">
            <v>492395.46</v>
          </cell>
          <cell r="F4">
            <v>166848605.31999999</v>
          </cell>
          <cell r="G4">
            <v>0</v>
          </cell>
          <cell r="H4">
            <v>34220041.100000001</v>
          </cell>
          <cell r="I4">
            <v>4673554.93</v>
          </cell>
          <cell r="J4">
            <v>8772900.5299999993</v>
          </cell>
          <cell r="K4">
            <v>29791955.859999999</v>
          </cell>
          <cell r="L4">
            <v>0</v>
          </cell>
          <cell r="M4">
            <v>11965056.4</v>
          </cell>
          <cell r="N4">
            <v>15029602485.559999</v>
          </cell>
          <cell r="O4">
            <v>3894974920.0799999</v>
          </cell>
          <cell r="P4">
            <v>334267559.91000003</v>
          </cell>
          <cell r="Q4">
            <v>25875575.379999999</v>
          </cell>
          <cell r="R4">
            <v>25319755.739999998</v>
          </cell>
          <cell r="S4">
            <v>15</v>
          </cell>
          <cell r="T4">
            <v>827497.1</v>
          </cell>
          <cell r="U4">
            <v>2497358.5299999998</v>
          </cell>
          <cell r="V4">
            <v>4500</v>
          </cell>
          <cell r="W4">
            <v>1824683.92</v>
          </cell>
          <cell r="X4">
            <v>777661.24</v>
          </cell>
          <cell r="Y4">
            <v>7575880.96</v>
          </cell>
          <cell r="Z4">
            <v>0</v>
          </cell>
          <cell r="AA4">
            <v>7649908.7599999998</v>
          </cell>
          <cell r="AB4">
            <v>73239.67</v>
          </cell>
          <cell r="AC4">
            <v>2230099.5</v>
          </cell>
          <cell r="AD4">
            <v>0</v>
          </cell>
          <cell r="AE4">
            <v>47411.95</v>
          </cell>
          <cell r="AF4">
            <v>154768294.11000001</v>
          </cell>
          <cell r="AG4">
            <v>7518569.1200000001</v>
          </cell>
          <cell r="AH4">
            <v>7493433.0099999998</v>
          </cell>
          <cell r="AI4">
            <v>31813398.289999999</v>
          </cell>
          <cell r="AJ4">
            <v>0</v>
          </cell>
          <cell r="AK4">
            <v>33765821.200000003</v>
          </cell>
          <cell r="AL4">
            <v>98217051.760000005</v>
          </cell>
          <cell r="AM4">
            <v>23036351.170000002</v>
          </cell>
          <cell r="AN4">
            <v>83916272.579999998</v>
          </cell>
          <cell r="AO4">
            <v>8607229.4199999999</v>
          </cell>
          <cell r="AP4">
            <v>0</v>
          </cell>
          <cell r="AQ4">
            <v>2378131.9500000002</v>
          </cell>
          <cell r="AR4">
            <v>20672480.469999999</v>
          </cell>
          <cell r="AS4">
            <v>3909878.99</v>
          </cell>
          <cell r="AT4">
            <v>0</v>
          </cell>
          <cell r="AU4">
            <v>751950.85</v>
          </cell>
          <cell r="AV4">
            <v>0</v>
          </cell>
          <cell r="AW4">
            <v>150620675.74000001</v>
          </cell>
          <cell r="AX4">
            <v>43200036.979999997</v>
          </cell>
          <cell r="AY4">
            <v>1419169160.0599999</v>
          </cell>
          <cell r="AZ4">
            <v>0</v>
          </cell>
          <cell r="BA4">
            <v>21745907277.859997</v>
          </cell>
          <cell r="BB4">
            <v>235535775.5</v>
          </cell>
          <cell r="BC4">
            <v>0</v>
          </cell>
        </row>
        <row r="5">
          <cell r="A5" t="str">
            <v>01.1.01.01</v>
          </cell>
          <cell r="B5" t="str">
            <v>DİREKT YAZILAN PRİMLER</v>
          </cell>
          <cell r="C5">
            <v>18629986587.120003</v>
          </cell>
          <cell r="D5">
            <v>56664708.25</v>
          </cell>
          <cell r="E5">
            <v>430940.27</v>
          </cell>
          <cell r="F5">
            <v>166848605.31999999</v>
          </cell>
          <cell r="G5">
            <v>0</v>
          </cell>
          <cell r="H5">
            <v>34220041.100000001</v>
          </cell>
          <cell r="I5">
            <v>4673554.93</v>
          </cell>
          <cell r="J5">
            <v>8772900.5299999993</v>
          </cell>
          <cell r="K5">
            <v>29692431.969999999</v>
          </cell>
          <cell r="L5">
            <v>0</v>
          </cell>
          <cell r="M5">
            <v>3005386.31</v>
          </cell>
          <cell r="N5">
            <v>12000589650.99</v>
          </cell>
          <cell r="O5">
            <v>3894974920.0799999</v>
          </cell>
          <cell r="P5">
            <v>334267559.91000003</v>
          </cell>
          <cell r="Q5">
            <v>24196806.449999999</v>
          </cell>
          <cell r="R5">
            <v>22607920.600000001</v>
          </cell>
          <cell r="S5">
            <v>15</v>
          </cell>
          <cell r="T5">
            <v>801792.19</v>
          </cell>
          <cell r="U5">
            <v>2410591.86</v>
          </cell>
          <cell r="V5">
            <v>4500</v>
          </cell>
          <cell r="W5">
            <v>1824683.92</v>
          </cell>
          <cell r="X5">
            <v>777661.24</v>
          </cell>
          <cell r="Y5">
            <v>7575880.96</v>
          </cell>
          <cell r="Z5">
            <v>0</v>
          </cell>
          <cell r="AA5">
            <v>4143100.76</v>
          </cell>
          <cell r="AB5">
            <v>73239.67</v>
          </cell>
          <cell r="AC5">
            <v>2230099.5</v>
          </cell>
          <cell r="AD5">
            <v>0</v>
          </cell>
          <cell r="AE5">
            <v>47411.95</v>
          </cell>
          <cell r="AF5">
            <v>137309497.30000001</v>
          </cell>
          <cell r="AG5">
            <v>5131475.3</v>
          </cell>
          <cell r="AH5">
            <v>5052447.66</v>
          </cell>
          <cell r="AI5">
            <v>30650232.510000002</v>
          </cell>
          <cell r="AJ5">
            <v>0</v>
          </cell>
          <cell r="AK5">
            <v>33741196.259999998</v>
          </cell>
          <cell r="AL5">
            <v>79305778.840000004</v>
          </cell>
          <cell r="AM5">
            <v>21347526.219999999</v>
          </cell>
          <cell r="AN5">
            <v>67811553.019999996</v>
          </cell>
          <cell r="AO5">
            <v>8100161.21</v>
          </cell>
          <cell r="AP5">
            <v>0</v>
          </cell>
          <cell r="AQ5">
            <v>2378131.9500000002</v>
          </cell>
          <cell r="AR5">
            <v>20672480.469999999</v>
          </cell>
          <cell r="AS5">
            <v>3909878.99</v>
          </cell>
          <cell r="AT5">
            <v>0</v>
          </cell>
          <cell r="AU5">
            <v>751950.85</v>
          </cell>
          <cell r="AV5">
            <v>0</v>
          </cell>
          <cell r="AW5">
            <v>150620675.74000001</v>
          </cell>
          <cell r="AX5">
            <v>43200036.979999997</v>
          </cell>
          <cell r="AY5">
            <v>1419169160.0599999</v>
          </cell>
          <cell r="AZ5">
            <v>0</v>
          </cell>
          <cell r="BA5">
            <v>18629986587.120003</v>
          </cell>
          <cell r="BB5">
            <v>204158128.51000002</v>
          </cell>
          <cell r="BC5">
            <v>0</v>
          </cell>
        </row>
        <row r="6">
          <cell r="A6" t="str">
            <v>01.1.01.01.01</v>
          </cell>
          <cell r="B6" t="str">
            <v xml:space="preserve">DİREKT YURT İÇİ YAZILAN PRİMLER </v>
          </cell>
          <cell r="C6">
            <v>18629835707.910004</v>
          </cell>
          <cell r="D6">
            <v>56664708.25</v>
          </cell>
          <cell r="E6">
            <v>430940.27</v>
          </cell>
          <cell r="F6">
            <v>166848605.31999999</v>
          </cell>
          <cell r="G6">
            <v>0</v>
          </cell>
          <cell r="H6">
            <v>34220041.100000001</v>
          </cell>
          <cell r="I6">
            <v>4673554.93</v>
          </cell>
          <cell r="J6">
            <v>8772900.5299999993</v>
          </cell>
          <cell r="K6">
            <v>29692431.969999999</v>
          </cell>
          <cell r="L6">
            <v>0</v>
          </cell>
          <cell r="M6">
            <v>3005386.31</v>
          </cell>
          <cell r="N6">
            <v>12000438771.780001</v>
          </cell>
          <cell r="O6">
            <v>3894974920.0799999</v>
          </cell>
          <cell r="P6">
            <v>334267559.91000003</v>
          </cell>
          <cell r="Q6">
            <v>24196806.449999999</v>
          </cell>
          <cell r="R6">
            <v>22607920.600000001</v>
          </cell>
          <cell r="S6">
            <v>15</v>
          </cell>
          <cell r="T6">
            <v>801792.19</v>
          </cell>
          <cell r="U6">
            <v>2410591.86</v>
          </cell>
          <cell r="V6">
            <v>4500</v>
          </cell>
          <cell r="W6">
            <v>1824683.92</v>
          </cell>
          <cell r="X6">
            <v>777661.24</v>
          </cell>
          <cell r="Y6">
            <v>7575880.96</v>
          </cell>
          <cell r="Z6">
            <v>0</v>
          </cell>
          <cell r="AA6">
            <v>4143100.76</v>
          </cell>
          <cell r="AB6">
            <v>73239.67</v>
          </cell>
          <cell r="AC6">
            <v>2230099.5</v>
          </cell>
          <cell r="AD6">
            <v>0</v>
          </cell>
          <cell r="AE6">
            <v>47411.95</v>
          </cell>
          <cell r="AF6">
            <v>137309497.30000001</v>
          </cell>
          <cell r="AG6">
            <v>5131475.3</v>
          </cell>
          <cell r="AH6">
            <v>5052447.66</v>
          </cell>
          <cell r="AI6">
            <v>30650232.510000002</v>
          </cell>
          <cell r="AJ6">
            <v>0</v>
          </cell>
          <cell r="AK6">
            <v>33741196.259999998</v>
          </cell>
          <cell r="AL6">
            <v>79305778.840000004</v>
          </cell>
          <cell r="AM6">
            <v>21347526.219999999</v>
          </cell>
          <cell r="AN6">
            <v>67811553.019999996</v>
          </cell>
          <cell r="AO6">
            <v>8100161.21</v>
          </cell>
          <cell r="AP6">
            <v>0</v>
          </cell>
          <cell r="AQ6">
            <v>2378131.9500000002</v>
          </cell>
          <cell r="AR6">
            <v>20672480.469999999</v>
          </cell>
          <cell r="AS6">
            <v>3909878.99</v>
          </cell>
          <cell r="AT6">
            <v>0</v>
          </cell>
          <cell r="AU6">
            <v>751950.85</v>
          </cell>
          <cell r="AV6">
            <v>0</v>
          </cell>
          <cell r="AW6">
            <v>150620675.74000001</v>
          </cell>
          <cell r="AX6">
            <v>43200036.979999997</v>
          </cell>
          <cell r="AY6">
            <v>1419169160.0599999</v>
          </cell>
          <cell r="AZ6">
            <v>0</v>
          </cell>
          <cell r="BA6">
            <v>18629835707.910004</v>
          </cell>
          <cell r="BB6">
            <v>204158128.51000002</v>
          </cell>
          <cell r="BC6">
            <v>0</v>
          </cell>
        </row>
        <row r="7">
          <cell r="A7" t="str">
            <v>01.1.01.01.02</v>
          </cell>
          <cell r="B7" t="str">
            <v xml:space="preserve">DİREKT YURT DIŞI YAZILAN PRİMLER </v>
          </cell>
          <cell r="C7">
            <v>150879.21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150879.21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150879.21</v>
          </cell>
          <cell r="BB7">
            <v>0</v>
          </cell>
          <cell r="BC7">
            <v>0</v>
          </cell>
        </row>
        <row r="8">
          <cell r="A8" t="str">
            <v>01.1.01.02</v>
          </cell>
          <cell r="B8" t="str">
            <v>ENDİREKT YAZILAN PRİMLER</v>
          </cell>
          <cell r="C8">
            <v>1782542366.8000004</v>
          </cell>
          <cell r="D8">
            <v>9090771.0099999998</v>
          </cell>
          <cell r="E8">
            <v>61455.19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99523.89</v>
          </cell>
          <cell r="L8">
            <v>0</v>
          </cell>
          <cell r="M8">
            <v>8959670.0899999999</v>
          </cell>
          <cell r="N8">
            <v>1695634510.6300001</v>
          </cell>
          <cell r="O8">
            <v>0</v>
          </cell>
          <cell r="P8">
            <v>0</v>
          </cell>
          <cell r="Q8">
            <v>1678768.93</v>
          </cell>
          <cell r="R8">
            <v>2711835.14</v>
          </cell>
          <cell r="S8">
            <v>0</v>
          </cell>
          <cell r="T8">
            <v>25704.91</v>
          </cell>
          <cell r="U8">
            <v>86766.67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3506808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17458796.809999999</v>
          </cell>
          <cell r="AG8">
            <v>2387093.8199999998</v>
          </cell>
          <cell r="AH8">
            <v>2440985.35</v>
          </cell>
          <cell r="AI8">
            <v>1163165.78</v>
          </cell>
          <cell r="AJ8">
            <v>0</v>
          </cell>
          <cell r="AK8">
            <v>24624.94</v>
          </cell>
          <cell r="AL8">
            <v>18911272.920000002</v>
          </cell>
          <cell r="AM8">
            <v>1688824.95</v>
          </cell>
          <cell r="AN8">
            <v>16104719.560000001</v>
          </cell>
          <cell r="AO8">
            <v>507068.21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1782542366.8000004</v>
          </cell>
          <cell r="BB8">
            <v>31377646.990000002</v>
          </cell>
          <cell r="BC8">
            <v>0</v>
          </cell>
        </row>
        <row r="9">
          <cell r="A9" t="str">
            <v>01.1.01.02.01</v>
          </cell>
          <cell r="B9" t="str">
            <v>ENDİREKT YURT İÇİ YEŞİLKART PRİMLER</v>
          </cell>
          <cell r="C9">
            <v>91293378.090000004</v>
          </cell>
          <cell r="D9">
            <v>9090771.0099999998</v>
          </cell>
          <cell r="E9">
            <v>61455.19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99523.89</v>
          </cell>
          <cell r="L9">
            <v>0</v>
          </cell>
          <cell r="M9">
            <v>8959670.0899999999</v>
          </cell>
          <cell r="N9">
            <v>7892329.9199999999</v>
          </cell>
          <cell r="O9">
            <v>0</v>
          </cell>
          <cell r="P9">
            <v>0</v>
          </cell>
          <cell r="Q9">
            <v>1678768.93</v>
          </cell>
          <cell r="R9">
            <v>2711835.14</v>
          </cell>
          <cell r="S9">
            <v>0</v>
          </cell>
          <cell r="T9">
            <v>25704.91</v>
          </cell>
          <cell r="U9">
            <v>86766.67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17458796.809999999</v>
          </cell>
          <cell r="AG9">
            <v>2387093.8199999998</v>
          </cell>
          <cell r="AH9">
            <v>2440985.35</v>
          </cell>
          <cell r="AI9">
            <v>1163165.78</v>
          </cell>
          <cell r="AJ9">
            <v>0</v>
          </cell>
          <cell r="AK9">
            <v>24624.94</v>
          </cell>
          <cell r="AL9">
            <v>18911272.920000002</v>
          </cell>
          <cell r="AM9">
            <v>1688824.95</v>
          </cell>
          <cell r="AN9">
            <v>16104719.560000001</v>
          </cell>
          <cell r="AO9">
            <v>507068.21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91293378.090000004</v>
          </cell>
          <cell r="BB9">
            <v>31377646.990000002</v>
          </cell>
          <cell r="BC9">
            <v>0</v>
          </cell>
        </row>
        <row r="10">
          <cell r="A10" t="str">
            <v>01.1.01.02.02</v>
          </cell>
          <cell r="B10" t="str">
            <v>ENDİREKT YURT DIŞI YAZILAN PRİMLER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11" t="str">
            <v>01.1.01.02.97</v>
          </cell>
          <cell r="B11" t="str">
            <v xml:space="preserve">TIP HAVUZUNDAN ALINAN PRİMLER </v>
          </cell>
          <cell r="C11">
            <v>3506808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3506808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3506808</v>
          </cell>
          <cell r="BB11">
            <v>0</v>
          </cell>
          <cell r="BC11">
            <v>0</v>
          </cell>
        </row>
        <row r="12">
          <cell r="A12" t="str">
            <v>01.1.01.02.98</v>
          </cell>
          <cell r="B12" t="str">
            <v xml:space="preserve">HAVUZDAN ALINAN PRİMLER </v>
          </cell>
          <cell r="C12">
            <v>1687742180.71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1687742180.71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1687742180.71</v>
          </cell>
          <cell r="BB12">
            <v>0</v>
          </cell>
          <cell r="BC12">
            <v>0</v>
          </cell>
        </row>
        <row r="13">
          <cell r="A13" t="str">
            <v>01.1.01.03</v>
          </cell>
          <cell r="B13" t="str">
            <v>SGK'YA AKT.ÜZ.YAZ.PRİMLER (+)</v>
          </cell>
          <cell r="C13">
            <v>1333378323.9400001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1333378323.9400001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1333378323.9400001</v>
          </cell>
          <cell r="BB13">
            <v>0</v>
          </cell>
          <cell r="BC13">
            <v>0</v>
          </cell>
        </row>
        <row r="14">
          <cell r="A14" t="str">
            <v>01.1.02</v>
          </cell>
          <cell r="B14" t="str">
            <v>REASÜRÖRE DEVREDILEN PRIMLER (-)</v>
          </cell>
          <cell r="C14">
            <v>-2058957230.0400002</v>
          </cell>
          <cell r="D14">
            <v>-46728403.5</v>
          </cell>
          <cell r="E14">
            <v>-441468.71</v>
          </cell>
          <cell r="F14">
            <v>-166847227.97</v>
          </cell>
          <cell r="G14">
            <v>0</v>
          </cell>
          <cell r="H14">
            <v>-16962216.050000001</v>
          </cell>
          <cell r="I14">
            <v>-4673554.93</v>
          </cell>
          <cell r="J14">
            <v>-2370530.48</v>
          </cell>
          <cell r="K14">
            <v>-18275767.600000001</v>
          </cell>
          <cell r="L14">
            <v>0</v>
          </cell>
          <cell r="M14">
            <v>-9215438.3699999992</v>
          </cell>
          <cell r="N14">
            <v>-1346820787.98</v>
          </cell>
          <cell r="O14">
            <v>0</v>
          </cell>
          <cell r="P14">
            <v>-203122.59</v>
          </cell>
          <cell r="Q14">
            <v>-20966331.620000001</v>
          </cell>
          <cell r="R14">
            <v>-21280526.27</v>
          </cell>
          <cell r="S14">
            <v>-13.5</v>
          </cell>
          <cell r="T14">
            <v>-676737.92</v>
          </cell>
          <cell r="U14">
            <v>-2218223.36</v>
          </cell>
          <cell r="V14">
            <v>-2583.0500000000002</v>
          </cell>
          <cell r="W14">
            <v>-1033611.85</v>
          </cell>
          <cell r="X14">
            <v>-140197.63</v>
          </cell>
          <cell r="Y14">
            <v>-13011331.689999999</v>
          </cell>
          <cell r="Z14">
            <v>0</v>
          </cell>
          <cell r="AA14">
            <v>-3639733.13</v>
          </cell>
          <cell r="AB14">
            <v>-40772.93</v>
          </cell>
          <cell r="AC14">
            <v>-2237381.83</v>
          </cell>
          <cell r="AD14">
            <v>0</v>
          </cell>
          <cell r="AE14">
            <v>0</v>
          </cell>
          <cell r="AF14">
            <v>-138319680</v>
          </cell>
          <cell r="AG14">
            <v>-6534692.5199999996</v>
          </cell>
          <cell r="AH14">
            <v>-6497523.4299999997</v>
          </cell>
          <cell r="AI14">
            <v>-22455492.780000001</v>
          </cell>
          <cell r="AJ14">
            <v>0</v>
          </cell>
          <cell r="AK14">
            <v>-3998</v>
          </cell>
          <cell r="AL14">
            <v>-62747878.520000003</v>
          </cell>
          <cell r="AM14">
            <v>-12484179</v>
          </cell>
          <cell r="AN14">
            <v>-77838125.439999998</v>
          </cell>
          <cell r="AO14">
            <v>-5505633.4199999999</v>
          </cell>
          <cell r="AP14">
            <v>0</v>
          </cell>
          <cell r="AQ14">
            <v>-2378131.9500000002</v>
          </cell>
          <cell r="AR14">
            <v>-21020783.379999999</v>
          </cell>
          <cell r="AS14">
            <v>-3896442.85</v>
          </cell>
          <cell r="AT14">
            <v>0</v>
          </cell>
          <cell r="AU14">
            <v>-639802.87</v>
          </cell>
          <cell r="AV14">
            <v>0</v>
          </cell>
          <cell r="AW14">
            <v>-18939916.010000002</v>
          </cell>
          <cell r="AX14">
            <v>0</v>
          </cell>
          <cell r="AY14">
            <v>-1908986.91</v>
          </cell>
          <cell r="AZ14">
            <v>0</v>
          </cell>
          <cell r="BA14">
            <v>-2058957230.0400002</v>
          </cell>
          <cell r="BB14">
            <v>-198080299.45000002</v>
          </cell>
          <cell r="BC14">
            <v>0</v>
          </cell>
        </row>
        <row r="15">
          <cell r="A15" t="str">
            <v>01.1.02.01</v>
          </cell>
          <cell r="B15" t="str">
            <v>DİREKT REASÜRÖRLERE DEV.PRİMLER</v>
          </cell>
          <cell r="C15">
            <v>-1993730635.9400001</v>
          </cell>
          <cell r="D15">
            <v>-39474830.439999998</v>
          </cell>
          <cell r="E15">
            <v>-385177.65</v>
          </cell>
          <cell r="F15">
            <v>-166847227.97</v>
          </cell>
          <cell r="G15">
            <v>0</v>
          </cell>
          <cell r="H15">
            <v>-16962216.050000001</v>
          </cell>
          <cell r="I15">
            <v>-4673554.93</v>
          </cell>
          <cell r="J15">
            <v>-2370530.48</v>
          </cell>
          <cell r="K15">
            <v>-18201124.670000002</v>
          </cell>
          <cell r="L15">
            <v>0</v>
          </cell>
          <cell r="M15">
            <v>-2495685.7400000002</v>
          </cell>
          <cell r="N15">
            <v>-1346820787.98</v>
          </cell>
          <cell r="O15">
            <v>0</v>
          </cell>
          <cell r="P15">
            <v>-203122.59</v>
          </cell>
          <cell r="Q15">
            <v>-20714058.829999998</v>
          </cell>
          <cell r="R15">
            <v>-21131588.390000001</v>
          </cell>
          <cell r="S15">
            <v>-13.5</v>
          </cell>
          <cell r="T15">
            <v>-654047.74</v>
          </cell>
          <cell r="U15">
            <v>-2140795.27</v>
          </cell>
          <cell r="V15">
            <v>-2583.0500000000002</v>
          </cell>
          <cell r="W15">
            <v>-1033611.85</v>
          </cell>
          <cell r="X15">
            <v>-140197.63</v>
          </cell>
          <cell r="Y15">
            <v>-13011331.689999999</v>
          </cell>
          <cell r="Z15">
            <v>0</v>
          </cell>
          <cell r="AA15">
            <v>-3639733.13</v>
          </cell>
          <cell r="AB15">
            <v>-40772.93</v>
          </cell>
          <cell r="AC15">
            <v>-2237381.83</v>
          </cell>
          <cell r="AD15">
            <v>0</v>
          </cell>
          <cell r="AE15">
            <v>0</v>
          </cell>
          <cell r="AF15">
            <v>-122472513.13</v>
          </cell>
          <cell r="AG15">
            <v>-4311692.33</v>
          </cell>
          <cell r="AH15">
            <v>-4223839.04</v>
          </cell>
          <cell r="AI15">
            <v>-22426905.989999998</v>
          </cell>
          <cell r="AJ15">
            <v>0</v>
          </cell>
          <cell r="AK15">
            <v>-3998</v>
          </cell>
          <cell r="AL15">
            <v>-49028164.039999999</v>
          </cell>
          <cell r="AM15">
            <v>-10900239.98</v>
          </cell>
          <cell r="AN15">
            <v>-63190134.299999997</v>
          </cell>
          <cell r="AO15">
            <v>-5208710.82</v>
          </cell>
          <cell r="AP15">
            <v>0</v>
          </cell>
          <cell r="AQ15">
            <v>-2378131.9500000002</v>
          </cell>
          <cell r="AR15">
            <v>-21020783.379999999</v>
          </cell>
          <cell r="AS15">
            <v>-3896442.85</v>
          </cell>
          <cell r="AT15">
            <v>0</v>
          </cell>
          <cell r="AU15">
            <v>-639802.87</v>
          </cell>
          <cell r="AV15">
            <v>0</v>
          </cell>
          <cell r="AW15">
            <v>-18939916.010000002</v>
          </cell>
          <cell r="AX15">
            <v>0</v>
          </cell>
          <cell r="AY15">
            <v>-1908986.91</v>
          </cell>
          <cell r="AZ15">
            <v>0</v>
          </cell>
          <cell r="BA15">
            <v>-1993730635.9400001</v>
          </cell>
          <cell r="BB15">
            <v>-170482874.94</v>
          </cell>
          <cell r="BC15">
            <v>0</v>
          </cell>
        </row>
        <row r="16">
          <cell r="A16" t="str">
            <v>01.1.02.01.01</v>
          </cell>
          <cell r="B16" t="str">
            <v>YURTİÇİ DİREKT DEV.PRİMLER</v>
          </cell>
          <cell r="C16">
            <v>-1674751167.6700003</v>
          </cell>
          <cell r="D16">
            <v>-6748793.7599999998</v>
          </cell>
          <cell r="E16">
            <v>-113537.89</v>
          </cell>
          <cell r="F16">
            <v>-166847227.97</v>
          </cell>
          <cell r="G16">
            <v>0</v>
          </cell>
          <cell r="H16">
            <v>-6635793.6799999997</v>
          </cell>
          <cell r="I16">
            <v>-4673554.93</v>
          </cell>
          <cell r="J16">
            <v>-948212.19</v>
          </cell>
          <cell r="K16">
            <v>-3824195.01</v>
          </cell>
          <cell r="L16">
            <v>0</v>
          </cell>
          <cell r="M16">
            <v>-685053.24</v>
          </cell>
          <cell r="N16">
            <v>-1346820787.98</v>
          </cell>
          <cell r="O16">
            <v>0</v>
          </cell>
          <cell r="P16">
            <v>-203122.59</v>
          </cell>
          <cell r="Q16">
            <v>-2258574.89</v>
          </cell>
          <cell r="R16">
            <v>-5156063.4000000004</v>
          </cell>
          <cell r="S16">
            <v>-1.69</v>
          </cell>
          <cell r="T16">
            <v>-173973.33</v>
          </cell>
          <cell r="U16">
            <v>-821903.12</v>
          </cell>
          <cell r="V16">
            <v>-614.29999999999995</v>
          </cell>
          <cell r="W16">
            <v>-235312.56</v>
          </cell>
          <cell r="X16">
            <v>-556342.15</v>
          </cell>
          <cell r="Y16">
            <v>-10099925.619999999</v>
          </cell>
          <cell r="Z16">
            <v>0</v>
          </cell>
          <cell r="AA16">
            <v>-3639733.13</v>
          </cell>
          <cell r="AB16">
            <v>-8732.4500000000007</v>
          </cell>
          <cell r="AC16">
            <v>-477284.36</v>
          </cell>
          <cell r="AD16">
            <v>0</v>
          </cell>
          <cell r="AE16">
            <v>0</v>
          </cell>
          <cell r="AF16">
            <v>-29827698.719999999</v>
          </cell>
          <cell r="AG16">
            <v>-711686.55</v>
          </cell>
          <cell r="AH16">
            <v>-671262.25</v>
          </cell>
          <cell r="AI16">
            <v>-2631219.9300000002</v>
          </cell>
          <cell r="AJ16">
            <v>0</v>
          </cell>
          <cell r="AK16">
            <v>-3998</v>
          </cell>
          <cell r="AL16">
            <v>-16247493.699999999</v>
          </cell>
          <cell r="AM16">
            <v>-2898379.43</v>
          </cell>
          <cell r="AN16">
            <v>-20016763.109999999</v>
          </cell>
          <cell r="AO16">
            <v>-1394767.15</v>
          </cell>
          <cell r="AP16">
            <v>0</v>
          </cell>
          <cell r="AQ16">
            <v>-2378131.9500000002</v>
          </cell>
          <cell r="AR16">
            <v>-21020783.379999999</v>
          </cell>
          <cell r="AS16">
            <v>-3896442.85</v>
          </cell>
          <cell r="AT16">
            <v>0</v>
          </cell>
          <cell r="AU16">
            <v>-639802.87</v>
          </cell>
          <cell r="AV16">
            <v>0</v>
          </cell>
          <cell r="AW16">
            <v>-9575010.6300000008</v>
          </cell>
          <cell r="AX16">
            <v>0</v>
          </cell>
          <cell r="AY16">
            <v>-1908986.91</v>
          </cell>
          <cell r="AZ16">
            <v>0</v>
          </cell>
          <cell r="BA16">
            <v>-1674751167.6700003</v>
          </cell>
          <cell r="BB16">
            <v>-37959441.279999994</v>
          </cell>
          <cell r="BC16">
            <v>0</v>
          </cell>
        </row>
        <row r="17">
          <cell r="A17" t="str">
            <v>01.1.02.01.01.01</v>
          </cell>
          <cell r="B17" t="str">
            <v>EKSEDAN YURT İÇİ DİR.DEV. PRİMLER</v>
          </cell>
          <cell r="C17">
            <v>-20416939.91</v>
          </cell>
          <cell r="D17">
            <v>-2869515.4</v>
          </cell>
          <cell r="E17">
            <v>-20674.669999999998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-375274.76</v>
          </cell>
          <cell r="L17">
            <v>0</v>
          </cell>
          <cell r="M17">
            <v>-173682.35</v>
          </cell>
          <cell r="N17">
            <v>0</v>
          </cell>
          <cell r="O17">
            <v>0</v>
          </cell>
          <cell r="P17">
            <v>0</v>
          </cell>
          <cell r="Q17">
            <v>-971257.94</v>
          </cell>
          <cell r="R17">
            <v>-419980.01</v>
          </cell>
          <cell r="S17">
            <v>-1.5</v>
          </cell>
          <cell r="T17">
            <v>-32554.41</v>
          </cell>
          <cell r="U17">
            <v>-127778.55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-8804361.8499999996</v>
          </cell>
          <cell r="AG17">
            <v>-379631.85</v>
          </cell>
          <cell r="AH17">
            <v>-375246.62</v>
          </cell>
          <cell r="AI17">
            <v>-1531063.76</v>
          </cell>
          <cell r="AJ17">
            <v>0</v>
          </cell>
          <cell r="AK17">
            <v>0</v>
          </cell>
          <cell r="AL17">
            <v>-129013.15</v>
          </cell>
          <cell r="AM17">
            <v>-888874.52</v>
          </cell>
          <cell r="AN17">
            <v>-3271017.96</v>
          </cell>
          <cell r="AO17">
            <v>-47010.61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-20416939.91</v>
          </cell>
          <cell r="BB17">
            <v>-12428755.719999999</v>
          </cell>
          <cell r="BC17">
            <v>0</v>
          </cell>
        </row>
        <row r="18">
          <cell r="A18" t="str">
            <v>01.1.02.01.01.02</v>
          </cell>
          <cell r="B18" t="str">
            <v>KOTPAR YURT İÇİ DİR.DEV. PRİMLER</v>
          </cell>
          <cell r="C18">
            <v>-22330030.690000005</v>
          </cell>
          <cell r="D18">
            <v>-1028799.57</v>
          </cell>
          <cell r="E18">
            <v>-7574.02</v>
          </cell>
          <cell r="F18">
            <v>0</v>
          </cell>
          <cell r="G18">
            <v>0</v>
          </cell>
          <cell r="H18">
            <v>-6635793.6799999997</v>
          </cell>
          <cell r="I18">
            <v>0</v>
          </cell>
          <cell r="J18">
            <v>-948212.19</v>
          </cell>
          <cell r="K18">
            <v>-1565723.23</v>
          </cell>
          <cell r="L18">
            <v>0</v>
          </cell>
          <cell r="M18">
            <v>-86841.16</v>
          </cell>
          <cell r="N18">
            <v>6.99</v>
          </cell>
          <cell r="O18">
            <v>0</v>
          </cell>
          <cell r="P18">
            <v>-203122.59</v>
          </cell>
          <cell r="Q18">
            <v>-488727.23</v>
          </cell>
          <cell r="R18">
            <v>-212120.66</v>
          </cell>
          <cell r="S18">
            <v>-0.19</v>
          </cell>
          <cell r="T18">
            <v>-32443.67</v>
          </cell>
          <cell r="U18">
            <v>-49833.13</v>
          </cell>
          <cell r="V18">
            <v>-281.25</v>
          </cell>
          <cell r="W18">
            <v>-114042.74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-4579.37</v>
          </cell>
          <cell r="AC18">
            <v>0</v>
          </cell>
          <cell r="AD18">
            <v>0</v>
          </cell>
          <cell r="AE18">
            <v>0</v>
          </cell>
          <cell r="AF18">
            <v>-2666042.7200000002</v>
          </cell>
          <cell r="AG18">
            <v>-125244.73</v>
          </cell>
          <cell r="AH18">
            <v>-121996.69</v>
          </cell>
          <cell r="AI18">
            <v>-1079537.04</v>
          </cell>
          <cell r="AJ18">
            <v>0</v>
          </cell>
          <cell r="AK18">
            <v>-3998</v>
          </cell>
          <cell r="AL18">
            <v>-4068825.83</v>
          </cell>
          <cell r="AM18">
            <v>-97436.35</v>
          </cell>
          <cell r="AN18">
            <v>-437037.16</v>
          </cell>
          <cell r="AO18">
            <v>-442837.57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-1908986.91</v>
          </cell>
          <cell r="AZ18">
            <v>0</v>
          </cell>
          <cell r="BA18">
            <v>-22330030.690000005</v>
          </cell>
          <cell r="BB18">
            <v>-3942083.71</v>
          </cell>
          <cell r="BC18">
            <v>0</v>
          </cell>
        </row>
        <row r="19">
          <cell r="A19" t="str">
            <v>01.1.02.01.01.03</v>
          </cell>
          <cell r="B19" t="str">
            <v>İHTİYARİ YURT İÇİ DİR.DEV. PRİMLER</v>
          </cell>
          <cell r="C19">
            <v>-265354185.01999995</v>
          </cell>
          <cell r="D19">
            <v>-2017928.17</v>
          </cell>
          <cell r="E19">
            <v>-64206.45</v>
          </cell>
          <cell r="F19">
            <v>-166847227.97</v>
          </cell>
          <cell r="G19">
            <v>0</v>
          </cell>
          <cell r="H19">
            <v>0</v>
          </cell>
          <cell r="I19">
            <v>-4673554.93</v>
          </cell>
          <cell r="J19">
            <v>0</v>
          </cell>
          <cell r="K19">
            <v>-501253.06</v>
          </cell>
          <cell r="L19">
            <v>0</v>
          </cell>
          <cell r="M19">
            <v>-231834.86</v>
          </cell>
          <cell r="N19">
            <v>-398923.98</v>
          </cell>
          <cell r="O19">
            <v>0</v>
          </cell>
          <cell r="P19">
            <v>0</v>
          </cell>
          <cell r="Q19">
            <v>-297334.90000000002</v>
          </cell>
          <cell r="R19">
            <v>-4312410.54</v>
          </cell>
          <cell r="S19">
            <v>0</v>
          </cell>
          <cell r="T19">
            <v>-6339.42</v>
          </cell>
          <cell r="U19">
            <v>-516196.48</v>
          </cell>
          <cell r="V19">
            <v>0</v>
          </cell>
          <cell r="W19">
            <v>0</v>
          </cell>
          <cell r="X19">
            <v>-556342.15</v>
          </cell>
          <cell r="Y19">
            <v>-10099925.619999999</v>
          </cell>
          <cell r="Z19">
            <v>0</v>
          </cell>
          <cell r="AA19">
            <v>0</v>
          </cell>
          <cell r="AB19">
            <v>0</v>
          </cell>
          <cell r="AC19">
            <v>-460162.72</v>
          </cell>
          <cell r="AD19">
            <v>0</v>
          </cell>
          <cell r="AE19">
            <v>0</v>
          </cell>
          <cell r="AF19">
            <v>-12061728.689999999</v>
          </cell>
          <cell r="AG19">
            <v>-11109.98</v>
          </cell>
          <cell r="AH19">
            <v>-10944.12</v>
          </cell>
          <cell r="AI19">
            <v>-8594.5</v>
          </cell>
          <cell r="AJ19">
            <v>0</v>
          </cell>
          <cell r="AK19">
            <v>0</v>
          </cell>
          <cell r="AL19">
            <v>-9540505.4800000004</v>
          </cell>
          <cell r="AM19">
            <v>75511.22</v>
          </cell>
          <cell r="AN19">
            <v>-15142508.630000001</v>
          </cell>
          <cell r="AO19">
            <v>-160491.91</v>
          </cell>
          <cell r="AP19">
            <v>0</v>
          </cell>
          <cell r="AQ19">
            <v>-2378131.9500000002</v>
          </cell>
          <cell r="AR19">
            <v>-21020783.379999999</v>
          </cell>
          <cell r="AS19">
            <v>-3896442.85</v>
          </cell>
          <cell r="AT19">
            <v>0</v>
          </cell>
          <cell r="AU19">
            <v>-639802.87</v>
          </cell>
          <cell r="AV19">
            <v>0</v>
          </cell>
          <cell r="AW19">
            <v>-9575010.6300000008</v>
          </cell>
          <cell r="AX19">
            <v>0</v>
          </cell>
          <cell r="AY19">
            <v>0</v>
          </cell>
          <cell r="AZ19">
            <v>0</v>
          </cell>
          <cell r="BA19">
            <v>-265354185.01999995</v>
          </cell>
          <cell r="BB19">
            <v>-14101710.959999999</v>
          </cell>
          <cell r="BC19">
            <v>0</v>
          </cell>
        </row>
        <row r="20">
          <cell r="A20" t="str">
            <v>01.1.02.01.01.04</v>
          </cell>
          <cell r="B20" t="str">
            <v>XL YURT İÇİ  DİR DEV. PRİMLER</v>
          </cell>
          <cell r="C20">
            <v>-16588407.930000002</v>
          </cell>
          <cell r="D20">
            <v>-832550.62</v>
          </cell>
          <cell r="E20">
            <v>-21082.75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-1381943.96</v>
          </cell>
          <cell r="L20">
            <v>0</v>
          </cell>
          <cell r="M20">
            <v>-192694.87</v>
          </cell>
          <cell r="N20">
            <v>0</v>
          </cell>
          <cell r="O20">
            <v>0</v>
          </cell>
          <cell r="P20">
            <v>0</v>
          </cell>
          <cell r="Q20">
            <v>-501254.82</v>
          </cell>
          <cell r="R20">
            <v>-211552.19</v>
          </cell>
          <cell r="S20">
            <v>0</v>
          </cell>
          <cell r="T20">
            <v>-102635.83</v>
          </cell>
          <cell r="U20">
            <v>-128094.96</v>
          </cell>
          <cell r="V20">
            <v>-333.05</v>
          </cell>
          <cell r="W20">
            <v>-121269.82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-4153.08</v>
          </cell>
          <cell r="AC20">
            <v>-17121.64</v>
          </cell>
          <cell r="AD20">
            <v>0</v>
          </cell>
          <cell r="AE20">
            <v>0</v>
          </cell>
          <cell r="AF20">
            <v>-6295565.46</v>
          </cell>
          <cell r="AG20">
            <v>-195699.99</v>
          </cell>
          <cell r="AH20">
            <v>-163074.82</v>
          </cell>
          <cell r="AI20">
            <v>-12024.63</v>
          </cell>
          <cell r="AJ20">
            <v>0</v>
          </cell>
          <cell r="AK20">
            <v>0</v>
          </cell>
          <cell r="AL20">
            <v>-2509149.2400000002</v>
          </cell>
          <cell r="AM20">
            <v>-1987579.78</v>
          </cell>
          <cell r="AN20">
            <v>-1166199.3600000001</v>
          </cell>
          <cell r="AO20">
            <v>-744427.06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-16588407.930000002</v>
          </cell>
          <cell r="BB20">
            <v>-7486890.8900000006</v>
          </cell>
          <cell r="BC20">
            <v>0</v>
          </cell>
        </row>
        <row r="21">
          <cell r="A21" t="str">
            <v>01.1.02.01.01.05</v>
          </cell>
          <cell r="B21" t="str">
            <v>AŞKIN HASAR FAZLASI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22" t="str">
            <v>01.1.02.01.01.97</v>
          </cell>
          <cell r="B22" t="str">
            <v>TIP HAVUZUNA VERİLEN PRİM REAS</v>
          </cell>
          <cell r="C22">
            <v>-3639733.13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-3639733.13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-3639733.13</v>
          </cell>
          <cell r="BB22">
            <v>0</v>
          </cell>
          <cell r="BC22">
            <v>0</v>
          </cell>
        </row>
        <row r="23">
          <cell r="A23" t="str">
            <v>01.1.02.01.01.98</v>
          </cell>
          <cell r="B23" t="str">
            <v xml:space="preserve">HAVUZA VERİLEN PRİMLER REAS.PAYI </v>
          </cell>
          <cell r="C23">
            <v>-1346421870.99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-1346421870.99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-1346421870.99</v>
          </cell>
          <cell r="BB23">
            <v>0</v>
          </cell>
          <cell r="BC23">
            <v>0</v>
          </cell>
        </row>
        <row r="24">
          <cell r="A24" t="str">
            <v>01.1.02.01.02</v>
          </cell>
          <cell r="B24" t="str">
            <v>YURTDIŞI DİREKT DEV.PRİMLER</v>
          </cell>
          <cell r="C24">
            <v>-318979468.27000004</v>
          </cell>
          <cell r="D24">
            <v>-32726036.68</v>
          </cell>
          <cell r="E24">
            <v>-271639.76</v>
          </cell>
          <cell r="F24">
            <v>0</v>
          </cell>
          <cell r="G24">
            <v>0</v>
          </cell>
          <cell r="H24">
            <v>-10326422.369999999</v>
          </cell>
          <cell r="I24">
            <v>0</v>
          </cell>
          <cell r="J24">
            <v>-1422318.29</v>
          </cell>
          <cell r="K24">
            <v>-14376929.66</v>
          </cell>
          <cell r="L24">
            <v>0</v>
          </cell>
          <cell r="M24">
            <v>-1810632.5</v>
          </cell>
          <cell r="N24">
            <v>0</v>
          </cell>
          <cell r="O24">
            <v>0</v>
          </cell>
          <cell r="P24">
            <v>0</v>
          </cell>
          <cell r="Q24">
            <v>-18455483.940000001</v>
          </cell>
          <cell r="R24">
            <v>-15975524.99</v>
          </cell>
          <cell r="S24">
            <v>-11.81</v>
          </cell>
          <cell r="T24">
            <v>-480074.41</v>
          </cell>
          <cell r="U24">
            <v>-1318892.1499999999</v>
          </cell>
          <cell r="V24">
            <v>-1968.75</v>
          </cell>
          <cell r="W24">
            <v>-798299.29</v>
          </cell>
          <cell r="X24">
            <v>416144.52</v>
          </cell>
          <cell r="Y24">
            <v>-2911406.07</v>
          </cell>
          <cell r="Z24">
            <v>0</v>
          </cell>
          <cell r="AA24">
            <v>0</v>
          </cell>
          <cell r="AB24">
            <v>-32040.48</v>
          </cell>
          <cell r="AC24">
            <v>-1760097.47</v>
          </cell>
          <cell r="AD24">
            <v>0</v>
          </cell>
          <cell r="AE24">
            <v>0</v>
          </cell>
          <cell r="AF24">
            <v>-92644814.409999996</v>
          </cell>
          <cell r="AG24">
            <v>-3600005.78</v>
          </cell>
          <cell r="AH24">
            <v>-3552576.79</v>
          </cell>
          <cell r="AI24">
            <v>-19795686.059999999</v>
          </cell>
          <cell r="AJ24">
            <v>0</v>
          </cell>
          <cell r="AK24">
            <v>0</v>
          </cell>
          <cell r="AL24">
            <v>-32780670.34</v>
          </cell>
          <cell r="AM24">
            <v>-8001860.5499999998</v>
          </cell>
          <cell r="AN24">
            <v>-43173371.189999998</v>
          </cell>
          <cell r="AO24">
            <v>-3813943.67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-9364905.3800000008</v>
          </cell>
          <cell r="AX24">
            <v>0</v>
          </cell>
          <cell r="AY24">
            <v>0</v>
          </cell>
          <cell r="AZ24">
            <v>0</v>
          </cell>
          <cell r="BA24">
            <v>-318979468.27000004</v>
          </cell>
          <cell r="BB24">
            <v>-132523433.66000001</v>
          </cell>
          <cell r="BC24">
            <v>0</v>
          </cell>
        </row>
        <row r="25">
          <cell r="A25" t="str">
            <v>01.1.02.01.02.01</v>
          </cell>
          <cell r="B25" t="str">
            <v>EKSEDAN YURT DIŞI DİR.DEV. PRİMLER</v>
          </cell>
          <cell r="C25">
            <v>-164291373.28999996</v>
          </cell>
          <cell r="D25">
            <v>-21226163.43</v>
          </cell>
          <cell r="E25">
            <v>-175773.98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-2733884.22</v>
          </cell>
          <cell r="L25">
            <v>0</v>
          </cell>
          <cell r="M25">
            <v>-1205253.3600000001</v>
          </cell>
          <cell r="N25">
            <v>0</v>
          </cell>
          <cell r="O25">
            <v>0</v>
          </cell>
          <cell r="P25">
            <v>0</v>
          </cell>
          <cell r="Q25">
            <v>-7292352.29</v>
          </cell>
          <cell r="R25">
            <v>-2872384.53</v>
          </cell>
          <cell r="S25">
            <v>-10.5</v>
          </cell>
          <cell r="T25">
            <v>-256704.31</v>
          </cell>
          <cell r="U25">
            <v>-934080.85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-64753443.32</v>
          </cell>
          <cell r="AG25">
            <v>-2707437.61</v>
          </cell>
          <cell r="AH25">
            <v>-2670525.21</v>
          </cell>
          <cell r="AI25">
            <v>-14531647.130000001</v>
          </cell>
          <cell r="AJ25">
            <v>0</v>
          </cell>
          <cell r="AK25">
            <v>0</v>
          </cell>
          <cell r="AL25">
            <v>-1605344.32</v>
          </cell>
          <cell r="AM25">
            <v>-7139190.7400000002</v>
          </cell>
          <cell r="AN25">
            <v>-33655471.640000001</v>
          </cell>
          <cell r="AO25">
            <v>-531705.85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-164291373.28999996</v>
          </cell>
          <cell r="BB25">
            <v>-91357569.569999993</v>
          </cell>
          <cell r="BC25">
            <v>0</v>
          </cell>
        </row>
        <row r="26">
          <cell r="A26" t="str">
            <v>01.1.02.01.02.02</v>
          </cell>
          <cell r="B26" t="str">
            <v>KOTPAR YURT DIŞI DİR.DEV. PRİMLER</v>
          </cell>
          <cell r="C26">
            <v>-107227745.2</v>
          </cell>
          <cell r="D26">
            <v>-6478906.0800000001</v>
          </cell>
          <cell r="E26">
            <v>-59271.76</v>
          </cell>
          <cell r="F26">
            <v>0</v>
          </cell>
          <cell r="G26">
            <v>0</v>
          </cell>
          <cell r="H26">
            <v>-10326422.369999999</v>
          </cell>
          <cell r="I26">
            <v>0</v>
          </cell>
          <cell r="J26">
            <v>-1422318.29</v>
          </cell>
          <cell r="K26">
            <v>-11307528.27</v>
          </cell>
          <cell r="L26">
            <v>0</v>
          </cell>
          <cell r="M26">
            <v>-605379.14</v>
          </cell>
          <cell r="N26">
            <v>0</v>
          </cell>
          <cell r="O26">
            <v>0</v>
          </cell>
          <cell r="P26">
            <v>0</v>
          </cell>
          <cell r="Q26">
            <v>-3495275.47</v>
          </cell>
          <cell r="R26">
            <v>-1475704.2</v>
          </cell>
          <cell r="S26">
            <v>-1.31</v>
          </cell>
          <cell r="T26">
            <v>-217937.23</v>
          </cell>
          <cell r="U26">
            <v>-338344.15</v>
          </cell>
          <cell r="V26">
            <v>-1968.75</v>
          </cell>
          <cell r="W26">
            <v>-798299.29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-32040.48</v>
          </cell>
          <cell r="AC26">
            <v>0</v>
          </cell>
          <cell r="AD26">
            <v>0</v>
          </cell>
          <cell r="AE26">
            <v>0</v>
          </cell>
          <cell r="AF26">
            <v>-18466508.780000001</v>
          </cell>
          <cell r="AG26">
            <v>-871647.68</v>
          </cell>
          <cell r="AH26">
            <v>-851096.34</v>
          </cell>
          <cell r="AI26">
            <v>-4425764.6100000003</v>
          </cell>
          <cell r="AJ26">
            <v>0</v>
          </cell>
          <cell r="AK26">
            <v>0</v>
          </cell>
          <cell r="AL26">
            <v>-28717938.120000001</v>
          </cell>
          <cell r="AM26">
            <v>-753469.81</v>
          </cell>
          <cell r="AN26">
            <v>-4024608.08</v>
          </cell>
          <cell r="AO26">
            <v>-3192409.61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-9364905.3800000008</v>
          </cell>
          <cell r="AX26">
            <v>0</v>
          </cell>
          <cell r="AY26">
            <v>0</v>
          </cell>
          <cell r="AZ26">
            <v>0</v>
          </cell>
          <cell r="BA26">
            <v>-107227745.2</v>
          </cell>
          <cell r="BB26">
            <v>-26668158.879999999</v>
          </cell>
          <cell r="BC26">
            <v>0</v>
          </cell>
        </row>
        <row r="27">
          <cell r="A27" t="str">
            <v>01.1.02.01.02.03</v>
          </cell>
          <cell r="B27" t="str">
            <v>İHTİYARİ YURT DIŞI DİR DEV. PRİMLER</v>
          </cell>
          <cell r="C27">
            <v>-47460349.780000001</v>
          </cell>
          <cell r="D27">
            <v>-5020967.17</v>
          </cell>
          <cell r="E27">
            <v>-36594.019999999997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-335517.17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-7667856.1799999997</v>
          </cell>
          <cell r="R27">
            <v>-11627436.26</v>
          </cell>
          <cell r="S27">
            <v>0</v>
          </cell>
          <cell r="T27">
            <v>-5432.87</v>
          </cell>
          <cell r="U27">
            <v>-46467.15</v>
          </cell>
          <cell r="V27">
            <v>0</v>
          </cell>
          <cell r="W27">
            <v>0</v>
          </cell>
          <cell r="X27">
            <v>416144.52</v>
          </cell>
          <cell r="Y27">
            <v>-2911406.07</v>
          </cell>
          <cell r="Z27">
            <v>0</v>
          </cell>
          <cell r="AA27">
            <v>0</v>
          </cell>
          <cell r="AB27">
            <v>0</v>
          </cell>
          <cell r="AC27">
            <v>-1760097.47</v>
          </cell>
          <cell r="AD27">
            <v>0</v>
          </cell>
          <cell r="AE27">
            <v>0</v>
          </cell>
          <cell r="AF27">
            <v>-9424862.3100000005</v>
          </cell>
          <cell r="AG27">
            <v>-20920.490000000002</v>
          </cell>
          <cell r="AH27">
            <v>-30955.24</v>
          </cell>
          <cell r="AI27">
            <v>-838274.32</v>
          </cell>
          <cell r="AJ27">
            <v>0</v>
          </cell>
          <cell r="AK27">
            <v>0</v>
          </cell>
          <cell r="AL27">
            <v>-2457387.9</v>
          </cell>
          <cell r="AM27">
            <v>-109200</v>
          </cell>
          <cell r="AN27">
            <v>-5493291.4699999997</v>
          </cell>
          <cell r="AO27">
            <v>-89828.21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-47460349.780000001</v>
          </cell>
          <cell r="BB27">
            <v>-14497705.210000001</v>
          </cell>
          <cell r="BC27">
            <v>0</v>
          </cell>
        </row>
        <row r="28">
          <cell r="A28" t="str">
            <v>01.1.02.01.02.04</v>
          </cell>
          <cell r="B28" t="str">
            <v>XL YURT DIŞI DİR DEV. PRİMLER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</row>
        <row r="29">
          <cell r="A29" t="str">
            <v>01.1.02.01.02.05</v>
          </cell>
          <cell r="B29" t="str">
            <v>AŞKIN HASAR FAZLASI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>01.1.02.02</v>
          </cell>
          <cell r="B30" t="str">
            <v>ENDİREKT REASÜRÖRLERE DEV.PRİMLER</v>
          </cell>
          <cell r="C30">
            <v>-65226594.100000009</v>
          </cell>
          <cell r="D30">
            <v>-7253573.0599999996</v>
          </cell>
          <cell r="E30">
            <v>-56291.06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-74642.929999999993</v>
          </cell>
          <cell r="L30">
            <v>0</v>
          </cell>
          <cell r="M30">
            <v>-6719752.6299999999</v>
          </cell>
          <cell r="N30">
            <v>0</v>
          </cell>
          <cell r="O30">
            <v>0</v>
          </cell>
          <cell r="P30">
            <v>0</v>
          </cell>
          <cell r="Q30">
            <v>-252272.79</v>
          </cell>
          <cell r="R30">
            <v>-148937.88</v>
          </cell>
          <cell r="S30">
            <v>0</v>
          </cell>
          <cell r="T30">
            <v>-22690.18</v>
          </cell>
          <cell r="U30">
            <v>-77428.09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-15847166.869999999</v>
          </cell>
          <cell r="AG30">
            <v>-2223000.19</v>
          </cell>
          <cell r="AH30">
            <v>-2273684.39</v>
          </cell>
          <cell r="AI30">
            <v>-28586.79</v>
          </cell>
          <cell r="AJ30">
            <v>0</v>
          </cell>
          <cell r="AK30">
            <v>0</v>
          </cell>
          <cell r="AL30">
            <v>-13719714.48</v>
          </cell>
          <cell r="AM30">
            <v>-1583939.02</v>
          </cell>
          <cell r="AN30">
            <v>-14647991.140000001</v>
          </cell>
          <cell r="AO30">
            <v>-296922.59999999998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-65226594.100000009</v>
          </cell>
          <cell r="BB30">
            <v>-27597424.510000002</v>
          </cell>
          <cell r="BC30">
            <v>0</v>
          </cell>
        </row>
        <row r="31">
          <cell r="A31" t="str">
            <v>01.1.02.02.01</v>
          </cell>
          <cell r="B31" t="str">
            <v>YURTİÇİ ENDİREKT DEV.PRİMLER</v>
          </cell>
          <cell r="C31">
            <v>-9786827.6199999992</v>
          </cell>
          <cell r="D31">
            <v>-2408147</v>
          </cell>
          <cell r="E31">
            <v>-15424.83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-9330.3700000000008</v>
          </cell>
          <cell r="L31">
            <v>0</v>
          </cell>
          <cell r="M31">
            <v>-839969.07</v>
          </cell>
          <cell r="N31">
            <v>0</v>
          </cell>
          <cell r="O31">
            <v>0</v>
          </cell>
          <cell r="P31">
            <v>0</v>
          </cell>
          <cell r="Q31">
            <v>-29452.44</v>
          </cell>
          <cell r="R31">
            <v>-16849.189999999999</v>
          </cell>
          <cell r="S31">
            <v>0</v>
          </cell>
          <cell r="T31">
            <v>-2875.07</v>
          </cell>
          <cell r="U31">
            <v>2231.98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-2901823.55</v>
          </cell>
          <cell r="AG31">
            <v>-624341.21</v>
          </cell>
          <cell r="AH31">
            <v>-630209.56999999995</v>
          </cell>
          <cell r="AI31">
            <v>-3584.59</v>
          </cell>
          <cell r="AJ31">
            <v>0</v>
          </cell>
          <cell r="AK31">
            <v>0</v>
          </cell>
          <cell r="AL31">
            <v>-832593.7</v>
          </cell>
          <cell r="AM31">
            <v>-95375.11</v>
          </cell>
          <cell r="AN31">
            <v>-1313743.6399999999</v>
          </cell>
          <cell r="AO31">
            <v>-65340.26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-9786827.6199999992</v>
          </cell>
          <cell r="BB31">
            <v>-6564521.3300000001</v>
          </cell>
          <cell r="BC31">
            <v>0</v>
          </cell>
        </row>
        <row r="32">
          <cell r="A32" t="str">
            <v>01.1.02.02.01.01</v>
          </cell>
          <cell r="B32" t="str">
            <v>EKSEDAN YURT İÇİ ENDİREKT DEV.PRİMLER</v>
          </cell>
          <cell r="C32">
            <v>-4824301.7299999995</v>
          </cell>
          <cell r="D32">
            <v>-558604.55000000005</v>
          </cell>
          <cell r="E32">
            <v>-4301.0200000000004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-6220.24</v>
          </cell>
          <cell r="L32">
            <v>0</v>
          </cell>
          <cell r="M32">
            <v>-559979.36</v>
          </cell>
          <cell r="N32">
            <v>0</v>
          </cell>
          <cell r="O32">
            <v>0</v>
          </cell>
          <cell r="P32">
            <v>0</v>
          </cell>
          <cell r="Q32">
            <v>-20175.22</v>
          </cell>
          <cell r="R32">
            <v>-11732.6</v>
          </cell>
          <cell r="S32">
            <v>0</v>
          </cell>
          <cell r="T32">
            <v>-2485.64</v>
          </cell>
          <cell r="U32">
            <v>-9215.76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-1414235.29</v>
          </cell>
          <cell r="AG32">
            <v>-192613.29</v>
          </cell>
          <cell r="AH32">
            <v>-198101.05</v>
          </cell>
          <cell r="AI32">
            <v>-2385.98</v>
          </cell>
          <cell r="AJ32">
            <v>0</v>
          </cell>
          <cell r="AK32">
            <v>0</v>
          </cell>
          <cell r="AL32">
            <v>-660886.27</v>
          </cell>
          <cell r="AM32">
            <v>-88886.33</v>
          </cell>
          <cell r="AN32">
            <v>-1090792.82</v>
          </cell>
          <cell r="AO32">
            <v>-3686.31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-4824301.7299999995</v>
          </cell>
          <cell r="BB32">
            <v>-2363554.1799999997</v>
          </cell>
          <cell r="BC32">
            <v>0</v>
          </cell>
        </row>
        <row r="33">
          <cell r="A33" t="str">
            <v>01.1.02.02.01.02</v>
          </cell>
          <cell r="B33" t="str">
            <v>KOTPAR YURT İÇİ ENDİREKT DEV.PRİMLER</v>
          </cell>
          <cell r="C33">
            <v>-1121040.9700000002</v>
          </cell>
          <cell r="D33">
            <v>-55986.36</v>
          </cell>
          <cell r="E33">
            <v>-528.33000000000004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-3110.13</v>
          </cell>
          <cell r="L33">
            <v>0</v>
          </cell>
          <cell r="M33">
            <v>-279989.71000000002</v>
          </cell>
          <cell r="N33">
            <v>0</v>
          </cell>
          <cell r="O33">
            <v>0</v>
          </cell>
          <cell r="P33">
            <v>0</v>
          </cell>
          <cell r="Q33">
            <v>-9277.2199999999993</v>
          </cell>
          <cell r="R33">
            <v>-5116.59</v>
          </cell>
          <cell r="S33">
            <v>0</v>
          </cell>
          <cell r="T33">
            <v>-389.43</v>
          </cell>
          <cell r="U33">
            <v>-944.77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-171117.09</v>
          </cell>
          <cell r="AG33">
            <v>-20481.650000000001</v>
          </cell>
          <cell r="AH33">
            <v>-20862.25</v>
          </cell>
          <cell r="AI33">
            <v>-1198.6099999999999</v>
          </cell>
          <cell r="AJ33">
            <v>0</v>
          </cell>
          <cell r="AK33">
            <v>0</v>
          </cell>
          <cell r="AL33">
            <v>-429650.46</v>
          </cell>
          <cell r="AM33">
            <v>-6488.78</v>
          </cell>
          <cell r="AN33">
            <v>-90771.520000000004</v>
          </cell>
          <cell r="AO33">
            <v>-25128.07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-1121040.9700000002</v>
          </cell>
          <cell r="BB33">
            <v>-268447.34999999998</v>
          </cell>
          <cell r="BC33">
            <v>0</v>
          </cell>
        </row>
        <row r="34">
          <cell r="A34" t="str">
            <v>01.1.02.02.01.03</v>
          </cell>
          <cell r="B34" t="str">
            <v>İHTİYARİ YURT İÇİ ENDİREKT DEV.PRİMLER</v>
          </cell>
          <cell r="C34">
            <v>-3841484.92</v>
          </cell>
          <cell r="D34">
            <v>-1793556.09</v>
          </cell>
          <cell r="E34">
            <v>-10595.48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12392.51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-1316471.17</v>
          </cell>
          <cell r="AG34">
            <v>-411246.27</v>
          </cell>
          <cell r="AH34">
            <v>-411246.27</v>
          </cell>
          <cell r="AI34">
            <v>0</v>
          </cell>
          <cell r="AJ34">
            <v>0</v>
          </cell>
          <cell r="AK34">
            <v>0</v>
          </cell>
          <cell r="AL34">
            <v>257943.03</v>
          </cell>
          <cell r="AM34">
            <v>0</v>
          </cell>
          <cell r="AN34">
            <v>-132179.29999999999</v>
          </cell>
          <cell r="AO34">
            <v>-36525.879999999997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-3841484.92</v>
          </cell>
          <cell r="BB34">
            <v>-3932519.8</v>
          </cell>
          <cell r="BC34">
            <v>0</v>
          </cell>
        </row>
        <row r="35">
          <cell r="A35" t="str">
            <v>01.1.02.02.02</v>
          </cell>
          <cell r="B35" t="str">
            <v>YURTDIŞI ENDİREKT DEV.PRİMLER</v>
          </cell>
          <cell r="C35">
            <v>-55439766.479999997</v>
          </cell>
          <cell r="D35">
            <v>-4845426.0599999996</v>
          </cell>
          <cell r="E35">
            <v>-40866.230000000003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-65312.56</v>
          </cell>
          <cell r="L35">
            <v>0</v>
          </cell>
          <cell r="M35">
            <v>-5879783.5599999996</v>
          </cell>
          <cell r="N35">
            <v>0</v>
          </cell>
          <cell r="O35">
            <v>0</v>
          </cell>
          <cell r="P35">
            <v>0</v>
          </cell>
          <cell r="Q35">
            <v>-222820.35</v>
          </cell>
          <cell r="R35">
            <v>-132088.69</v>
          </cell>
          <cell r="S35">
            <v>0</v>
          </cell>
          <cell r="T35">
            <v>-19815.11</v>
          </cell>
          <cell r="U35">
            <v>-79660.070000000007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-12945343.32</v>
          </cell>
          <cell r="AG35">
            <v>-1598658.98</v>
          </cell>
          <cell r="AH35">
            <v>-1643474.82</v>
          </cell>
          <cell r="AI35">
            <v>-25002.2</v>
          </cell>
          <cell r="AJ35">
            <v>0</v>
          </cell>
          <cell r="AK35">
            <v>0</v>
          </cell>
          <cell r="AL35">
            <v>-12887120.779999999</v>
          </cell>
          <cell r="AM35">
            <v>-1488563.91</v>
          </cell>
          <cell r="AN35">
            <v>-13334247.5</v>
          </cell>
          <cell r="AO35">
            <v>-231582.34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-55439766.479999997</v>
          </cell>
          <cell r="BB35">
            <v>-21032903.18</v>
          </cell>
          <cell r="BC35">
            <v>0</v>
          </cell>
        </row>
        <row r="36">
          <cell r="A36" t="str">
            <v>01.1.02.02.02.01</v>
          </cell>
          <cell r="B36" t="str">
            <v>EKSEDAN YURT DIŞI ENDİREKT DEV.PRİMLER</v>
          </cell>
          <cell r="C36">
            <v>-44400107.109999992</v>
          </cell>
          <cell r="D36">
            <v>-4217819.75</v>
          </cell>
          <cell r="E36">
            <v>-34217.410000000003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-43541.69</v>
          </cell>
          <cell r="L36">
            <v>0</v>
          </cell>
          <cell r="M36">
            <v>-3919855.68</v>
          </cell>
          <cell r="N36">
            <v>0</v>
          </cell>
          <cell r="O36">
            <v>0</v>
          </cell>
          <cell r="P36">
            <v>0</v>
          </cell>
          <cell r="Q36">
            <v>-155601.35</v>
          </cell>
          <cell r="R36">
            <v>-94261.75</v>
          </cell>
          <cell r="S36">
            <v>0</v>
          </cell>
          <cell r="T36">
            <v>-17175.87</v>
          </cell>
          <cell r="U36">
            <v>-70066.539999999994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-11205407.83</v>
          </cell>
          <cell r="AG36">
            <v>-1326807.1599999999</v>
          </cell>
          <cell r="AH36">
            <v>-1368796.25</v>
          </cell>
          <cell r="AI36">
            <v>-16621.919999999998</v>
          </cell>
          <cell r="AJ36">
            <v>0</v>
          </cell>
          <cell r="AK36">
            <v>0</v>
          </cell>
          <cell r="AL36">
            <v>-8124763.9900000002</v>
          </cell>
          <cell r="AM36">
            <v>-1390166.69</v>
          </cell>
          <cell r="AN36">
            <v>-12369381</v>
          </cell>
          <cell r="AO36">
            <v>-45622.23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-44400107.109999992</v>
          </cell>
          <cell r="BB36">
            <v>-18118830.990000002</v>
          </cell>
          <cell r="BC36">
            <v>0</v>
          </cell>
        </row>
        <row r="37">
          <cell r="A37" t="str">
            <v>01.1.02.02.02.02</v>
          </cell>
          <cell r="B37" t="str">
            <v>KOTPAR YURT DIŞI ENDİREKT DEV.PRİMLER</v>
          </cell>
          <cell r="C37">
            <v>-10303533.369999999</v>
          </cell>
          <cell r="D37">
            <v>-432858.78</v>
          </cell>
          <cell r="E37">
            <v>-4639.0200000000004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-21770.87</v>
          </cell>
          <cell r="L37">
            <v>0</v>
          </cell>
          <cell r="M37">
            <v>-1959927.88</v>
          </cell>
          <cell r="N37">
            <v>0</v>
          </cell>
          <cell r="O37">
            <v>0</v>
          </cell>
          <cell r="P37">
            <v>0</v>
          </cell>
          <cell r="Q37">
            <v>-67219</v>
          </cell>
          <cell r="R37">
            <v>-37826.94</v>
          </cell>
          <cell r="S37">
            <v>0</v>
          </cell>
          <cell r="T37">
            <v>-2625.08</v>
          </cell>
          <cell r="U37">
            <v>-8397.17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-1458981.95</v>
          </cell>
          <cell r="AG37">
            <v>-143618.29999999999</v>
          </cell>
          <cell r="AH37">
            <v>-146445.04999999999</v>
          </cell>
          <cell r="AI37">
            <v>-8380.2800000000007</v>
          </cell>
          <cell r="AJ37">
            <v>0</v>
          </cell>
          <cell r="AK37">
            <v>0</v>
          </cell>
          <cell r="AL37">
            <v>-4761908.6500000004</v>
          </cell>
          <cell r="AM37">
            <v>-98397.22</v>
          </cell>
          <cell r="AN37">
            <v>-964866.5</v>
          </cell>
          <cell r="AO37">
            <v>-185670.68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-10303533.369999999</v>
          </cell>
          <cell r="BB37">
            <v>-2181904.08</v>
          </cell>
          <cell r="BC37">
            <v>0</v>
          </cell>
        </row>
        <row r="38">
          <cell r="A38" t="str">
            <v>01.1.02.02.02.03</v>
          </cell>
          <cell r="B38" t="str">
            <v>İHTİYARİ YURT DIŞI ENDİREKT DEV.PRİMLER</v>
          </cell>
          <cell r="C38">
            <v>-736126</v>
          </cell>
          <cell r="D38">
            <v>-194747.53</v>
          </cell>
          <cell r="E38">
            <v>-2009.8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-14.16</v>
          </cell>
          <cell r="U38">
            <v>-1196.3599999999999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-280953.53999999998</v>
          </cell>
          <cell r="AG38">
            <v>-128233.52</v>
          </cell>
          <cell r="AH38">
            <v>-128233.52</v>
          </cell>
          <cell r="AI38">
            <v>0</v>
          </cell>
          <cell r="AJ38">
            <v>0</v>
          </cell>
          <cell r="AK38">
            <v>0</v>
          </cell>
          <cell r="AL38">
            <v>-448.14</v>
          </cell>
          <cell r="AM38">
            <v>0</v>
          </cell>
          <cell r="AN38">
            <v>0</v>
          </cell>
          <cell r="AO38">
            <v>-289.43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-736126</v>
          </cell>
          <cell r="BB38">
            <v>-732168.11</v>
          </cell>
          <cell r="BC38">
            <v>0</v>
          </cell>
        </row>
        <row r="39">
          <cell r="A39" t="str">
            <v>01.1.03</v>
          </cell>
          <cell r="B39" t="str">
            <v>SGK'YA AKTARILAN PRİMLER (-)</v>
          </cell>
          <cell r="C39">
            <v>-1333049398.8900001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-1333049398.8900001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-1333049398.8900001</v>
          </cell>
          <cell r="BB39">
            <v>0</v>
          </cell>
          <cell r="BC39">
            <v>0</v>
          </cell>
        </row>
        <row r="40">
          <cell r="A40" t="str">
            <v>01.2</v>
          </cell>
          <cell r="B40" t="str">
            <v>KAZANILMAMIS PRIMLER KARSILIGINDA DEGISIM</v>
          </cell>
          <cell r="C40">
            <v>-2557583884.0200009</v>
          </cell>
          <cell r="D40">
            <v>-5988218.6799999997</v>
          </cell>
          <cell r="E40">
            <v>977.53</v>
          </cell>
          <cell r="F40">
            <v>-267.42</v>
          </cell>
          <cell r="G40">
            <v>0</v>
          </cell>
          <cell r="H40">
            <v>-3910207.21</v>
          </cell>
          <cell r="I40">
            <v>0</v>
          </cell>
          <cell r="J40">
            <v>-5046061.5</v>
          </cell>
          <cell r="K40">
            <v>-902228.47</v>
          </cell>
          <cell r="L40">
            <v>0</v>
          </cell>
          <cell r="M40">
            <v>-1512177.8</v>
          </cell>
          <cell r="N40">
            <v>272695.07</v>
          </cell>
          <cell r="O40">
            <v>-2130311784.52</v>
          </cell>
          <cell r="P40">
            <v>-231286757.31999999</v>
          </cell>
          <cell r="Q40">
            <v>-738616.93</v>
          </cell>
          <cell r="R40">
            <v>-676437.31</v>
          </cell>
          <cell r="S40">
            <v>-1.25</v>
          </cell>
          <cell r="T40">
            <v>125137.74</v>
          </cell>
          <cell r="U40">
            <v>45179.96</v>
          </cell>
          <cell r="V40">
            <v>-81.290000000000006</v>
          </cell>
          <cell r="W40">
            <v>-278560.09999999998</v>
          </cell>
          <cell r="X40">
            <v>-147231.71</v>
          </cell>
          <cell r="Y40">
            <v>5884665.9000000004</v>
          </cell>
          <cell r="Z40">
            <v>0</v>
          </cell>
          <cell r="AA40">
            <v>-375365.04</v>
          </cell>
          <cell r="AB40">
            <v>-12034.34</v>
          </cell>
          <cell r="AC40">
            <v>23143.279999999999</v>
          </cell>
          <cell r="AD40">
            <v>0</v>
          </cell>
          <cell r="AE40">
            <v>34827.43</v>
          </cell>
          <cell r="AF40">
            <v>-410258.98</v>
          </cell>
          <cell r="AG40">
            <v>-139516.57</v>
          </cell>
          <cell r="AH40">
            <v>-218526.87</v>
          </cell>
          <cell r="AI40">
            <v>-4762222.8499999996</v>
          </cell>
          <cell r="AJ40">
            <v>0</v>
          </cell>
          <cell r="AK40">
            <v>-20183853.960000001</v>
          </cell>
          <cell r="AL40">
            <v>-4713669.13</v>
          </cell>
          <cell r="AM40">
            <v>-1393652.84</v>
          </cell>
          <cell r="AN40">
            <v>-757245.74</v>
          </cell>
          <cell r="AO40">
            <v>55983.06</v>
          </cell>
          <cell r="AP40">
            <v>0</v>
          </cell>
          <cell r="AQ40">
            <v>0.02</v>
          </cell>
          <cell r="AR40">
            <v>0.03</v>
          </cell>
          <cell r="AS40">
            <v>-5178.21</v>
          </cell>
          <cell r="AT40">
            <v>0</v>
          </cell>
          <cell r="AU40">
            <v>-57303.05</v>
          </cell>
          <cell r="AV40">
            <v>302.93</v>
          </cell>
          <cell r="AW40">
            <v>-22009246.010000002</v>
          </cell>
          <cell r="AX40">
            <v>-4369545.8600000003</v>
          </cell>
          <cell r="AY40">
            <v>-123820546.01000001</v>
          </cell>
          <cell r="AZ40">
            <v>0</v>
          </cell>
          <cell r="BA40">
            <v>-2557583884.0200009</v>
          </cell>
          <cell r="BB40">
            <v>-6756521.1000000006</v>
          </cell>
          <cell r="BC40">
            <v>0</v>
          </cell>
        </row>
        <row r="41">
          <cell r="A41" t="str">
            <v>01.2.01</v>
          </cell>
          <cell r="B41" t="str">
            <v>KAZANILMAMIS PRIMLER KARS.DEGISIM</v>
          </cell>
          <cell r="C41">
            <v>-1826564246.8800001</v>
          </cell>
          <cell r="D41">
            <v>-3594907.3</v>
          </cell>
          <cell r="E41">
            <v>194412.23</v>
          </cell>
          <cell r="F41">
            <v>-68488809.989999995</v>
          </cell>
          <cell r="G41">
            <v>0</v>
          </cell>
          <cell r="H41">
            <v>-7493655.79</v>
          </cell>
          <cell r="I41">
            <v>-630614.28</v>
          </cell>
          <cell r="J41">
            <v>-6696280.8499999996</v>
          </cell>
          <cell r="K41">
            <v>8132813.0999999996</v>
          </cell>
          <cell r="L41">
            <v>0</v>
          </cell>
          <cell r="M41">
            <v>-6105779.9500000002</v>
          </cell>
          <cell r="N41">
            <v>757158862.34000003</v>
          </cell>
          <cell r="O41">
            <v>-2130311784.52</v>
          </cell>
          <cell r="P41">
            <v>-231441250.12</v>
          </cell>
          <cell r="Q41">
            <v>1745838.8</v>
          </cell>
          <cell r="R41">
            <v>-4400351.01</v>
          </cell>
          <cell r="S41">
            <v>-12.51</v>
          </cell>
          <cell r="T41">
            <v>340944.82</v>
          </cell>
          <cell r="U41">
            <v>2291665.17</v>
          </cell>
          <cell r="V41">
            <v>-162.58000000000001</v>
          </cell>
          <cell r="W41">
            <v>-557120.24</v>
          </cell>
          <cell r="X41">
            <v>3197966.06</v>
          </cell>
          <cell r="Y41">
            <v>11551485</v>
          </cell>
          <cell r="Z41">
            <v>0</v>
          </cell>
          <cell r="AA41">
            <v>414065.27</v>
          </cell>
          <cell r="AB41">
            <v>-24068.69</v>
          </cell>
          <cell r="AC41">
            <v>-438913.57</v>
          </cell>
          <cell r="AD41">
            <v>0</v>
          </cell>
          <cell r="AE41">
            <v>34827.43</v>
          </cell>
          <cell r="AF41">
            <v>-742195.3</v>
          </cell>
          <cell r="AG41">
            <v>-884388.23</v>
          </cell>
          <cell r="AH41">
            <v>-1072138.06</v>
          </cell>
          <cell r="AI41">
            <v>-15305046.029999999</v>
          </cell>
          <cell r="AJ41">
            <v>0</v>
          </cell>
          <cell r="AK41">
            <v>-20178618.73</v>
          </cell>
          <cell r="AL41">
            <v>4528609.97</v>
          </cell>
          <cell r="AM41">
            <v>-1235756.72</v>
          </cell>
          <cell r="AN41">
            <v>6119998.5499999998</v>
          </cell>
          <cell r="AO41">
            <v>5142497.47</v>
          </cell>
          <cell r="AP41">
            <v>3593.08</v>
          </cell>
          <cell r="AQ41">
            <v>64074.87</v>
          </cell>
          <cell r="AR41">
            <v>-131977.57</v>
          </cell>
          <cell r="AS41">
            <v>3850848.75</v>
          </cell>
          <cell r="AT41">
            <v>0</v>
          </cell>
          <cell r="AU41">
            <v>-193821.58</v>
          </cell>
          <cell r="AV41">
            <v>853.59</v>
          </cell>
          <cell r="AW41">
            <v>-4481702.21</v>
          </cell>
          <cell r="AX41">
            <v>-4369545.8600000003</v>
          </cell>
          <cell r="AY41">
            <v>-122558701.69</v>
          </cell>
          <cell r="AZ41">
            <v>0</v>
          </cell>
          <cell r="BA41">
            <v>-1826564246.8800001</v>
          </cell>
          <cell r="BB41">
            <v>-6293628.8900000006</v>
          </cell>
          <cell r="BC41">
            <v>0</v>
          </cell>
        </row>
        <row r="42">
          <cell r="A42" t="str">
            <v>01.2.01.01</v>
          </cell>
          <cell r="B42" t="str">
            <v xml:space="preserve">KAZANILMAMIŞ PRİMLER KARŞILIĞI </v>
          </cell>
          <cell r="C42">
            <v>-13467087259.52</v>
          </cell>
          <cell r="D42">
            <v>-29481779.98</v>
          </cell>
          <cell r="E42">
            <v>-142324.48000000001</v>
          </cell>
          <cell r="F42">
            <v>-96877042.310000002</v>
          </cell>
          <cell r="G42">
            <v>0</v>
          </cell>
          <cell r="H42">
            <v>-22861036.890000001</v>
          </cell>
          <cell r="I42">
            <v>-1922964.01</v>
          </cell>
          <cell r="J42">
            <v>-7529148.8200000003</v>
          </cell>
          <cell r="K42">
            <v>-14186269.210000001</v>
          </cell>
          <cell r="L42">
            <v>0</v>
          </cell>
          <cell r="M42">
            <v>-7208062.7699999996</v>
          </cell>
          <cell r="N42">
            <v>-9199175920.1700001</v>
          </cell>
          <cell r="O42">
            <v>-2485810670.04</v>
          </cell>
          <cell r="P42">
            <v>-265062420.22</v>
          </cell>
          <cell r="Q42">
            <v>-11269022.16</v>
          </cell>
          <cell r="R42">
            <v>-11615586.76</v>
          </cell>
          <cell r="S42">
            <v>-12.51</v>
          </cell>
          <cell r="T42">
            <v>-378944.15</v>
          </cell>
          <cell r="U42">
            <v>-1052374.6499999999</v>
          </cell>
          <cell r="V42">
            <v>-1318.93</v>
          </cell>
          <cell r="W42">
            <v>-1091716.55</v>
          </cell>
          <cell r="X42">
            <v>-401368.02</v>
          </cell>
          <cell r="Y42">
            <v>-4780798.26</v>
          </cell>
          <cell r="Z42">
            <v>0</v>
          </cell>
          <cell r="AA42">
            <v>-2321810.1</v>
          </cell>
          <cell r="AB42">
            <v>-40324.480000000003</v>
          </cell>
          <cell r="AC42">
            <v>-1181955.92</v>
          </cell>
          <cell r="AD42">
            <v>0</v>
          </cell>
          <cell r="AE42">
            <v>-13547.07</v>
          </cell>
          <cell r="AF42">
            <v>-83329505.310000002</v>
          </cell>
          <cell r="AG42">
            <v>-3391836.63</v>
          </cell>
          <cell r="AH42">
            <v>-3399430.85</v>
          </cell>
          <cell r="AI42">
            <v>-16660459.789999999</v>
          </cell>
          <cell r="AJ42">
            <v>0</v>
          </cell>
          <cell r="AK42">
            <v>-26159595.309999999</v>
          </cell>
          <cell r="AL42">
            <v>-26083805.260000002</v>
          </cell>
          <cell r="AM42">
            <v>-5510018.9100000001</v>
          </cell>
          <cell r="AN42">
            <v>-47287716.200000003</v>
          </cell>
          <cell r="AO42">
            <v>-4943567.5999999996</v>
          </cell>
          <cell r="AP42">
            <v>0</v>
          </cell>
          <cell r="AQ42">
            <v>-2152070.27</v>
          </cell>
          <cell r="AR42">
            <v>-1886043.04</v>
          </cell>
          <cell r="AS42">
            <v>-2040298.4</v>
          </cell>
          <cell r="AT42">
            <v>0</v>
          </cell>
          <cell r="AU42">
            <v>-378124.54</v>
          </cell>
          <cell r="AV42">
            <v>0</v>
          </cell>
          <cell r="AW42">
            <v>-71600456.510000005</v>
          </cell>
          <cell r="AX42">
            <v>-12678292.970000001</v>
          </cell>
          <cell r="AY42">
            <v>-995179619.47000003</v>
          </cell>
          <cell r="AZ42">
            <v>0</v>
          </cell>
          <cell r="BA42">
            <v>-13467087259.52</v>
          </cell>
          <cell r="BB42">
            <v>-119602552.77</v>
          </cell>
          <cell r="BC42">
            <v>0</v>
          </cell>
        </row>
        <row r="43">
          <cell r="A43" t="str">
            <v>01.2.01.02</v>
          </cell>
          <cell r="B43" t="str">
            <v>DEV.KAZANILMAMIŞ PRİM KARŞILIĞI</v>
          </cell>
          <cell r="C43">
            <v>11827610291.66</v>
          </cell>
          <cell r="D43">
            <v>25886872.68</v>
          </cell>
          <cell r="E43">
            <v>336736.71</v>
          </cell>
          <cell r="F43">
            <v>28388232.32</v>
          </cell>
          <cell r="G43">
            <v>0</v>
          </cell>
          <cell r="H43">
            <v>15367381.1</v>
          </cell>
          <cell r="I43">
            <v>1292349.73</v>
          </cell>
          <cell r="J43">
            <v>832867.97</v>
          </cell>
          <cell r="K43">
            <v>22319082.309999999</v>
          </cell>
          <cell r="L43">
            <v>0</v>
          </cell>
          <cell r="M43">
            <v>1102282.82</v>
          </cell>
          <cell r="N43">
            <v>10142624739.860001</v>
          </cell>
          <cell r="O43">
            <v>355498885.51999998</v>
          </cell>
          <cell r="P43">
            <v>33621170.100000001</v>
          </cell>
          <cell r="Q43">
            <v>13014860.960000001</v>
          </cell>
          <cell r="R43">
            <v>7215235.75</v>
          </cell>
          <cell r="S43">
            <v>0</v>
          </cell>
          <cell r="T43">
            <v>719888.97</v>
          </cell>
          <cell r="U43">
            <v>3344039.82</v>
          </cell>
          <cell r="V43">
            <v>1156.3499999999999</v>
          </cell>
          <cell r="W43">
            <v>534596.31000000006</v>
          </cell>
          <cell r="X43">
            <v>3599334.08</v>
          </cell>
          <cell r="Y43">
            <v>16332283.26</v>
          </cell>
          <cell r="Z43">
            <v>0</v>
          </cell>
          <cell r="AA43">
            <v>3533197.04</v>
          </cell>
          <cell r="AB43">
            <v>16255.79</v>
          </cell>
          <cell r="AC43">
            <v>743042.35</v>
          </cell>
          <cell r="AD43">
            <v>0</v>
          </cell>
          <cell r="AE43">
            <v>48374.5</v>
          </cell>
          <cell r="AF43">
            <v>82587310.010000005</v>
          </cell>
          <cell r="AG43">
            <v>2507448.4</v>
          </cell>
          <cell r="AH43">
            <v>2327292.79</v>
          </cell>
          <cell r="AI43">
            <v>1355413.76</v>
          </cell>
          <cell r="AJ43">
            <v>0</v>
          </cell>
          <cell r="AK43">
            <v>5980976.5800000001</v>
          </cell>
          <cell r="AL43">
            <v>30612415.23</v>
          </cell>
          <cell r="AM43">
            <v>4274262.1900000004</v>
          </cell>
          <cell r="AN43">
            <v>53407714.75</v>
          </cell>
          <cell r="AO43">
            <v>10086065.07</v>
          </cell>
          <cell r="AP43">
            <v>3593.08</v>
          </cell>
          <cell r="AQ43">
            <v>2216145.14</v>
          </cell>
          <cell r="AR43">
            <v>1754065.47</v>
          </cell>
          <cell r="AS43">
            <v>5891147.1500000004</v>
          </cell>
          <cell r="AT43">
            <v>0</v>
          </cell>
          <cell r="AU43">
            <v>184302.96</v>
          </cell>
          <cell r="AV43">
            <v>853.59</v>
          </cell>
          <cell r="AW43">
            <v>67118754.299999997</v>
          </cell>
          <cell r="AX43">
            <v>8308747.1100000003</v>
          </cell>
          <cell r="AY43">
            <v>872620917.77999997</v>
          </cell>
          <cell r="AZ43">
            <v>0</v>
          </cell>
          <cell r="BA43">
            <v>11827610291.66</v>
          </cell>
          <cell r="BB43">
            <v>113308923.88000001</v>
          </cell>
          <cell r="BC43">
            <v>0</v>
          </cell>
        </row>
        <row r="44">
          <cell r="A44" t="str">
            <v>01.2.01.03</v>
          </cell>
          <cell r="B44" t="str">
            <v>YEŞİLKART AL.PRİM KPK</v>
          </cell>
          <cell r="C44">
            <v>-4633426.45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-4633426.45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-4633426.45</v>
          </cell>
          <cell r="BB44">
            <v>0</v>
          </cell>
          <cell r="BC44">
            <v>0</v>
          </cell>
        </row>
        <row r="45">
          <cell r="A45" t="str">
            <v>01.2.01.04</v>
          </cell>
          <cell r="B45" t="str">
            <v>DEV. YEŞİLKART KAZANILMAMIŞ PRİM KARŞ.</v>
          </cell>
          <cell r="C45">
            <v>3922317.94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3922317.94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3922317.94</v>
          </cell>
          <cell r="BB45">
            <v>0</v>
          </cell>
          <cell r="BC45">
            <v>0</v>
          </cell>
        </row>
        <row r="46">
          <cell r="A46" t="str">
            <v>01.2.01.97</v>
          </cell>
          <cell r="B46" t="str">
            <v>TIP HAVUZUNDAN ALINAN PRİM KPK</v>
          </cell>
          <cell r="C46">
            <v>-2184975.58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-2184975.58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-2184975.58</v>
          </cell>
          <cell r="BB46">
            <v>0</v>
          </cell>
          <cell r="BC46">
            <v>0</v>
          </cell>
        </row>
        <row r="47">
          <cell r="A47" t="str">
            <v>01.2.01.98</v>
          </cell>
          <cell r="B47" t="str">
            <v>HAVUZDAN ALINAN PRİM KPK</v>
          </cell>
          <cell r="C47">
            <v>-641930159.12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-641930159.12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-641930159.12</v>
          </cell>
          <cell r="BB47">
            <v>0</v>
          </cell>
          <cell r="BC47">
            <v>0</v>
          </cell>
        </row>
        <row r="48">
          <cell r="A48" t="str">
            <v>01.2.01.99</v>
          </cell>
          <cell r="B48" t="str">
            <v>DEV.HAVUZDAN ALINAN PRİM KPK</v>
          </cell>
          <cell r="C48">
            <v>457738964.19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456351310.27999997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1387653.91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457738964.19</v>
          </cell>
          <cell r="BB48">
            <v>0</v>
          </cell>
          <cell r="BC48">
            <v>0</v>
          </cell>
        </row>
        <row r="49">
          <cell r="A49" t="str">
            <v>01.2.02</v>
          </cell>
          <cell r="B49" t="str">
            <v>KAZANILMAMIS PRIMLER KARS DEGISIM REAS PAYI</v>
          </cell>
          <cell r="C49">
            <v>-636415494.31000018</v>
          </cell>
          <cell r="D49">
            <v>-2393311.38</v>
          </cell>
          <cell r="E49">
            <v>-193434.7</v>
          </cell>
          <cell r="F49">
            <v>68488542.569999993</v>
          </cell>
          <cell r="G49">
            <v>0</v>
          </cell>
          <cell r="H49">
            <v>3583448.58</v>
          </cell>
          <cell r="I49">
            <v>630614.28</v>
          </cell>
          <cell r="J49">
            <v>1650219.35</v>
          </cell>
          <cell r="K49">
            <v>-9035041.5700000003</v>
          </cell>
          <cell r="L49">
            <v>0</v>
          </cell>
          <cell r="M49">
            <v>4593602.1500000004</v>
          </cell>
          <cell r="N49">
            <v>-662282024.44000006</v>
          </cell>
          <cell r="O49">
            <v>0</v>
          </cell>
          <cell r="P49">
            <v>154492.79999999999</v>
          </cell>
          <cell r="Q49">
            <v>-2484455.73</v>
          </cell>
          <cell r="R49">
            <v>3723913.7</v>
          </cell>
          <cell r="S49">
            <v>11.26</v>
          </cell>
          <cell r="T49">
            <v>-215807.08</v>
          </cell>
          <cell r="U49">
            <v>-2246485.21</v>
          </cell>
          <cell r="V49">
            <v>81.290000000000006</v>
          </cell>
          <cell r="W49">
            <v>278560.14</v>
          </cell>
          <cell r="X49">
            <v>-3345197.77</v>
          </cell>
          <cell r="Y49">
            <v>-5666819.0999999996</v>
          </cell>
          <cell r="Z49">
            <v>0</v>
          </cell>
          <cell r="AA49">
            <v>-789430.31</v>
          </cell>
          <cell r="AB49">
            <v>12034.35</v>
          </cell>
          <cell r="AC49">
            <v>462056.85</v>
          </cell>
          <cell r="AD49">
            <v>0</v>
          </cell>
          <cell r="AE49">
            <v>0</v>
          </cell>
          <cell r="AF49">
            <v>331936.32</v>
          </cell>
          <cell r="AG49">
            <v>744871.66</v>
          </cell>
          <cell r="AH49">
            <v>853611.19</v>
          </cell>
          <cell r="AI49">
            <v>10542823.18</v>
          </cell>
          <cell r="AJ49">
            <v>0</v>
          </cell>
          <cell r="AK49">
            <v>-5235.2299999999996</v>
          </cell>
          <cell r="AL49">
            <v>-9242279.0999999996</v>
          </cell>
          <cell r="AM49">
            <v>-157896.12</v>
          </cell>
          <cell r="AN49">
            <v>-6877244.29</v>
          </cell>
          <cell r="AO49">
            <v>-5086514.41</v>
          </cell>
          <cell r="AP49">
            <v>-3593.08</v>
          </cell>
          <cell r="AQ49">
            <v>-64074.85</v>
          </cell>
          <cell r="AR49">
            <v>131977.60000000001</v>
          </cell>
          <cell r="AS49">
            <v>-3856026.96</v>
          </cell>
          <cell r="AT49">
            <v>0</v>
          </cell>
          <cell r="AU49">
            <v>136518.53</v>
          </cell>
          <cell r="AV49">
            <v>-550.66</v>
          </cell>
          <cell r="AW49">
            <v>-17527543.800000001</v>
          </cell>
          <cell r="AX49">
            <v>0</v>
          </cell>
          <cell r="AY49">
            <v>-1261844.32</v>
          </cell>
          <cell r="AZ49">
            <v>0</v>
          </cell>
          <cell r="BA49">
            <v>-636415494.31000018</v>
          </cell>
          <cell r="BB49">
            <v>-462892.20999999996</v>
          </cell>
          <cell r="BC49">
            <v>0</v>
          </cell>
        </row>
        <row r="50">
          <cell r="A50" t="str">
            <v>01.2.02.01</v>
          </cell>
          <cell r="B50" t="str">
            <v>KAZANILMAMIŞ PRİM KARŞ.REAS PAYI</v>
          </cell>
          <cell r="C50">
            <v>335070870.95999998</v>
          </cell>
          <cell r="D50">
            <v>18925496.66</v>
          </cell>
          <cell r="E50">
            <v>114465.11</v>
          </cell>
          <cell r="F50">
            <v>96876462.709999993</v>
          </cell>
          <cell r="G50">
            <v>0</v>
          </cell>
          <cell r="H50">
            <v>11606965.619999999</v>
          </cell>
          <cell r="I50">
            <v>1922964.01</v>
          </cell>
          <cell r="J50">
            <v>2099968.08</v>
          </cell>
          <cell r="K50">
            <v>8073665.2800000003</v>
          </cell>
          <cell r="L50">
            <v>0</v>
          </cell>
          <cell r="M50">
            <v>5434537.8200000003</v>
          </cell>
          <cell r="N50">
            <v>46678.66</v>
          </cell>
          <cell r="O50">
            <v>0</v>
          </cell>
          <cell r="P50">
            <v>169683.92</v>
          </cell>
          <cell r="Q50">
            <v>9069564.8599999994</v>
          </cell>
          <cell r="R50">
            <v>10404755.369999999</v>
          </cell>
          <cell r="S50">
            <v>11.26</v>
          </cell>
          <cell r="T50">
            <v>245472.23</v>
          </cell>
          <cell r="U50">
            <v>816281.3</v>
          </cell>
          <cell r="V50">
            <v>659.47</v>
          </cell>
          <cell r="W50">
            <v>545858.31999999995</v>
          </cell>
          <cell r="X50">
            <v>13388.14</v>
          </cell>
          <cell r="Y50">
            <v>3133368.25</v>
          </cell>
          <cell r="Z50">
            <v>0</v>
          </cell>
          <cell r="AA50">
            <v>0</v>
          </cell>
          <cell r="AB50">
            <v>20162.23</v>
          </cell>
          <cell r="AC50">
            <v>1167553.8600000001</v>
          </cell>
          <cell r="AD50">
            <v>0</v>
          </cell>
          <cell r="AE50">
            <v>0</v>
          </cell>
          <cell r="AF50">
            <v>70119337.629999995</v>
          </cell>
          <cell r="AG50">
            <v>2771910.76</v>
          </cell>
          <cell r="AH50">
            <v>2783378.11</v>
          </cell>
          <cell r="AI50">
            <v>11731590.130000001</v>
          </cell>
          <cell r="AJ50">
            <v>0</v>
          </cell>
          <cell r="AK50">
            <v>2258.9899999999998</v>
          </cell>
          <cell r="AL50">
            <v>14223961.76</v>
          </cell>
          <cell r="AM50">
            <v>2519708.9900000002</v>
          </cell>
          <cell r="AN50">
            <v>43698120.399999999</v>
          </cell>
          <cell r="AO50">
            <v>2681652.62</v>
          </cell>
          <cell r="AP50">
            <v>0</v>
          </cell>
          <cell r="AQ50">
            <v>2152070.29</v>
          </cell>
          <cell r="AR50">
            <v>1886043.05</v>
          </cell>
          <cell r="AS50">
            <v>2035120.19</v>
          </cell>
          <cell r="AT50">
            <v>0</v>
          </cell>
          <cell r="AU50">
            <v>320821.52</v>
          </cell>
          <cell r="AV50">
            <v>0</v>
          </cell>
          <cell r="AW50">
            <v>6762718.5999999996</v>
          </cell>
          <cell r="AX50">
            <v>0</v>
          </cell>
          <cell r="AY50">
            <v>694214.76</v>
          </cell>
          <cell r="AZ50">
            <v>0</v>
          </cell>
          <cell r="BA50">
            <v>335070870.95999998</v>
          </cell>
          <cell r="BB50">
            <v>94600123.159999996</v>
          </cell>
          <cell r="BC50">
            <v>0</v>
          </cell>
        </row>
        <row r="51">
          <cell r="A51" t="str">
            <v>01.2.02.02</v>
          </cell>
          <cell r="B51" t="str">
            <v xml:space="preserve">DEV.KAZANILMAMIŞ PRİM KARŞ.REAS PAYI </v>
          </cell>
          <cell r="C51">
            <v>-308874242.93999988</v>
          </cell>
          <cell r="D51">
            <v>-21318808.039999999</v>
          </cell>
          <cell r="E51">
            <v>-307899.81</v>
          </cell>
          <cell r="F51">
            <v>-28387920.140000001</v>
          </cell>
          <cell r="G51">
            <v>0</v>
          </cell>
          <cell r="H51">
            <v>-8023517.04</v>
          </cell>
          <cell r="I51">
            <v>-1292349.73</v>
          </cell>
          <cell r="J51">
            <v>-449748.73</v>
          </cell>
          <cell r="K51">
            <v>-17108706.850000001</v>
          </cell>
          <cell r="L51">
            <v>0</v>
          </cell>
          <cell r="M51">
            <v>-840935.67</v>
          </cell>
          <cell r="N51">
            <v>-506011.08</v>
          </cell>
          <cell r="O51">
            <v>0</v>
          </cell>
          <cell r="P51">
            <v>-15191.12</v>
          </cell>
          <cell r="Q51">
            <v>-11554020.59</v>
          </cell>
          <cell r="R51">
            <v>-6680841.6699999999</v>
          </cell>
          <cell r="S51">
            <v>0</v>
          </cell>
          <cell r="T51">
            <v>-461279.31</v>
          </cell>
          <cell r="U51">
            <v>-3062766.51</v>
          </cell>
          <cell r="V51">
            <v>-578.17999999999995</v>
          </cell>
          <cell r="W51">
            <v>-267298.18</v>
          </cell>
          <cell r="X51">
            <v>-3358585.91</v>
          </cell>
          <cell r="Y51">
            <v>-8800187.3499999996</v>
          </cell>
          <cell r="Z51">
            <v>0</v>
          </cell>
          <cell r="AA51">
            <v>0</v>
          </cell>
          <cell r="AB51">
            <v>-8127.88</v>
          </cell>
          <cell r="AC51">
            <v>-705497.01</v>
          </cell>
          <cell r="AD51">
            <v>0</v>
          </cell>
          <cell r="AE51">
            <v>0</v>
          </cell>
          <cell r="AF51">
            <v>-69787401.310000002</v>
          </cell>
          <cell r="AG51">
            <v>-2027039.1</v>
          </cell>
          <cell r="AH51">
            <v>-1929766.92</v>
          </cell>
          <cell r="AI51">
            <v>-1188766.95</v>
          </cell>
          <cell r="AJ51">
            <v>0</v>
          </cell>
          <cell r="AK51">
            <v>-7494.22</v>
          </cell>
          <cell r="AL51">
            <v>-23466240.859999999</v>
          </cell>
          <cell r="AM51">
            <v>-2677605.11</v>
          </cell>
          <cell r="AN51">
            <v>-50575364.689999998</v>
          </cell>
          <cell r="AO51">
            <v>-7768167.0300000003</v>
          </cell>
          <cell r="AP51">
            <v>-3593.08</v>
          </cell>
          <cell r="AQ51">
            <v>-2216145.14</v>
          </cell>
          <cell r="AR51">
            <v>-1754065.45</v>
          </cell>
          <cell r="AS51">
            <v>-5891147.1500000004</v>
          </cell>
          <cell r="AT51">
            <v>0</v>
          </cell>
          <cell r="AU51">
            <v>-184302.99</v>
          </cell>
          <cell r="AV51">
            <v>-550.66</v>
          </cell>
          <cell r="AW51">
            <v>-24290262.399999999</v>
          </cell>
          <cell r="AX51">
            <v>0</v>
          </cell>
          <cell r="AY51">
            <v>-1956059.08</v>
          </cell>
          <cell r="AZ51">
            <v>0</v>
          </cell>
          <cell r="BA51">
            <v>-308874242.93999988</v>
          </cell>
          <cell r="BB51">
            <v>-95063015.36999999</v>
          </cell>
          <cell r="BC51">
            <v>0</v>
          </cell>
        </row>
        <row r="52">
          <cell r="A52" t="str">
            <v>01.2.02.97</v>
          </cell>
          <cell r="B52" t="str">
            <v xml:space="preserve">TIP HAVUZUNA VERİLEN PRİM KPK </v>
          </cell>
          <cell r="C52">
            <v>2186280.59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2186280.59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2186280.59</v>
          </cell>
          <cell r="BB52">
            <v>0</v>
          </cell>
          <cell r="BC52">
            <v>0</v>
          </cell>
        </row>
        <row r="53">
          <cell r="A53" t="str">
            <v>01.2.02.98</v>
          </cell>
          <cell r="B53" t="str">
            <v>HAVUZA VERİLEN PRİM KPK</v>
          </cell>
          <cell r="C53">
            <v>511196441.27999997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511196441.27999997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511196441.27999997</v>
          </cell>
          <cell r="BB53">
            <v>0</v>
          </cell>
          <cell r="BC53">
            <v>0</v>
          </cell>
        </row>
        <row r="54">
          <cell r="A54" t="str">
            <v>01.2.02.99</v>
          </cell>
          <cell r="B54" t="str">
            <v>DEV.HAVUZA VERİLEN PRİM KPK</v>
          </cell>
          <cell r="C54">
            <v>-1175994844.2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-1173019133.3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-2975710.9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-1175994844.2</v>
          </cell>
          <cell r="BB54">
            <v>0</v>
          </cell>
          <cell r="BC54">
            <v>0</v>
          </cell>
        </row>
        <row r="55">
          <cell r="A55" t="str">
            <v>01.2.03</v>
          </cell>
          <cell r="B55" t="str">
            <v>SGK PAYI KAZANILMAMIŞ PRİMLER KARŞILIĞINDA</v>
          </cell>
          <cell r="C55">
            <v>-94604142.829999998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-94604142.829999998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-94604142.829999998</v>
          </cell>
          <cell r="BB55">
            <v>0</v>
          </cell>
          <cell r="BC55">
            <v>0</v>
          </cell>
        </row>
        <row r="56">
          <cell r="A56" t="str">
            <v>01.2.03.01</v>
          </cell>
          <cell r="B56" t="str">
            <v xml:space="preserve">SGK PAYI KAZANILMAM.PRİM KARŞILIĞI </v>
          </cell>
          <cell r="C56">
            <v>919628747.33000004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919628747.33000004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919628747.33000004</v>
          </cell>
          <cell r="BB56">
            <v>0</v>
          </cell>
          <cell r="BC56">
            <v>0</v>
          </cell>
        </row>
        <row r="57">
          <cell r="A57" t="str">
            <v>01.2.03.02</v>
          </cell>
          <cell r="B57" t="str">
            <v xml:space="preserve">SGK PAYI DEV.KAZANILMAMIŞ PRİM KARŞILIĞI </v>
          </cell>
          <cell r="C57">
            <v>-1014232890.16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-1014232890.16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-1014232890.16</v>
          </cell>
          <cell r="BB57">
            <v>0</v>
          </cell>
          <cell r="BC57">
            <v>0</v>
          </cell>
        </row>
        <row r="58">
          <cell r="A58" t="str">
            <v>01.3</v>
          </cell>
          <cell r="B58" t="str">
            <v>DEVAM EDEN RISKLER KARSILIGINDA DEGISIM</v>
          </cell>
          <cell r="C58">
            <v>10864469.850000001</v>
          </cell>
          <cell r="D58">
            <v>1194176.8400000001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87800.79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-928739.33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3809801.74</v>
          </cell>
          <cell r="AG58">
            <v>115670.09</v>
          </cell>
          <cell r="AH58">
            <v>107359.4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15790.86</v>
          </cell>
          <cell r="AV58">
            <v>73.13</v>
          </cell>
          <cell r="AW58">
            <v>5750653.0099999998</v>
          </cell>
          <cell r="AX58">
            <v>711883.32</v>
          </cell>
          <cell r="AY58">
            <v>0</v>
          </cell>
          <cell r="AZ58">
            <v>0</v>
          </cell>
          <cell r="BA58">
            <v>10864469.850000001</v>
          </cell>
          <cell r="BB58">
            <v>5227008.07</v>
          </cell>
          <cell r="BC58">
            <v>0</v>
          </cell>
        </row>
        <row r="59">
          <cell r="A59" t="str">
            <v>01.3.01</v>
          </cell>
          <cell r="B59" t="str">
            <v>DEVAM EDEN RISKLER KARS.DEGISIM</v>
          </cell>
          <cell r="C59">
            <v>68841945.489999995</v>
          </cell>
          <cell r="D59">
            <v>12864197.92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5168281.2699999996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-1279323.46</v>
          </cell>
          <cell r="Y59">
            <v>0</v>
          </cell>
          <cell r="Z59">
            <v>0</v>
          </cell>
          <cell r="AA59">
            <v>-910342.69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41040859.390000001</v>
          </cell>
          <cell r="AG59">
            <v>1246049.03</v>
          </cell>
          <cell r="AH59">
            <v>1156522.67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23291.66</v>
          </cell>
          <cell r="AV59">
            <v>107.87</v>
          </cell>
          <cell r="AW59">
            <v>8482267.2400000002</v>
          </cell>
          <cell r="AX59">
            <v>1050034.5900000001</v>
          </cell>
          <cell r="AY59">
            <v>0</v>
          </cell>
          <cell r="AZ59">
            <v>0</v>
          </cell>
          <cell r="BA59">
            <v>68841945.489999995</v>
          </cell>
          <cell r="BB59">
            <v>56307629.010000005</v>
          </cell>
          <cell r="BC59">
            <v>0</v>
          </cell>
        </row>
        <row r="60">
          <cell r="A60" t="str">
            <v>01.3.01.01</v>
          </cell>
          <cell r="B60" t="str">
            <v xml:space="preserve">DEVAM EDEN RİSKLER KARŞ.(DERK) </v>
          </cell>
          <cell r="C60">
            <v>-8652690.0399999991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-6463023.8899999997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-1279323.46</v>
          </cell>
          <cell r="Y60">
            <v>0</v>
          </cell>
          <cell r="Z60">
            <v>0</v>
          </cell>
          <cell r="AA60">
            <v>-910342.69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-8652690.0399999991</v>
          </cell>
          <cell r="BB60">
            <v>0</v>
          </cell>
          <cell r="BC60">
            <v>0</v>
          </cell>
        </row>
        <row r="61">
          <cell r="A61" t="str">
            <v>01.3.01.02</v>
          </cell>
          <cell r="B61" t="str">
            <v>DEV.DEVAM EDEN RİSKLER KARŞ.(DERK)</v>
          </cell>
          <cell r="C61">
            <v>77494635.530000001</v>
          </cell>
          <cell r="D61">
            <v>12864197.92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11631305.16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41040859.390000001</v>
          </cell>
          <cell r="AG61">
            <v>1246049.03</v>
          </cell>
          <cell r="AH61">
            <v>1156522.67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23291.66</v>
          </cell>
          <cell r="AV61">
            <v>107.87</v>
          </cell>
          <cell r="AW61">
            <v>8482267.2400000002</v>
          </cell>
          <cell r="AX61">
            <v>1050034.5900000001</v>
          </cell>
          <cell r="AY61">
            <v>0</v>
          </cell>
          <cell r="AZ61">
            <v>0</v>
          </cell>
          <cell r="BA61">
            <v>77494635.530000001</v>
          </cell>
          <cell r="BB61">
            <v>56307629.010000005</v>
          </cell>
          <cell r="BC61">
            <v>0</v>
          </cell>
        </row>
        <row r="62">
          <cell r="A62" t="str">
            <v>01.3.02</v>
          </cell>
          <cell r="B62" t="str">
            <v>DEVAM EDEN RISKLER KARS.REAS PAYI DEĞİŞİMİ</v>
          </cell>
          <cell r="C62">
            <v>-57977475.640000001</v>
          </cell>
          <cell r="D62">
            <v>-11670021.08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-5080480.4800000004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350584.13</v>
          </cell>
          <cell r="Y62">
            <v>0</v>
          </cell>
          <cell r="Z62">
            <v>0</v>
          </cell>
          <cell r="AA62">
            <v>910342.69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-37231057.649999999</v>
          </cell>
          <cell r="AG62">
            <v>-1130378.94</v>
          </cell>
          <cell r="AH62">
            <v>-1049163.27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-7500.8</v>
          </cell>
          <cell r="AV62">
            <v>-34.74</v>
          </cell>
          <cell r="AW62">
            <v>-2731614.23</v>
          </cell>
          <cell r="AX62">
            <v>-338151.27</v>
          </cell>
          <cell r="AY62">
            <v>0</v>
          </cell>
          <cell r="AZ62">
            <v>0</v>
          </cell>
          <cell r="BA62">
            <v>-57977475.640000001</v>
          </cell>
          <cell r="BB62">
            <v>-51080620.939999998</v>
          </cell>
          <cell r="BC62">
            <v>0</v>
          </cell>
        </row>
        <row r="63">
          <cell r="A63" t="str">
            <v>01.3.02.01</v>
          </cell>
          <cell r="B63" t="str">
            <v>DEVAM EDEN RİSKLER KARŞ REAS PAYI (DERK REAS</v>
          </cell>
          <cell r="C63">
            <v>5096430.7699999996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3835503.95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350584.13</v>
          </cell>
          <cell r="Y63">
            <v>0</v>
          </cell>
          <cell r="Z63">
            <v>0</v>
          </cell>
          <cell r="AA63">
            <v>910342.69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5096430.7699999996</v>
          </cell>
          <cell r="BB63">
            <v>0</v>
          </cell>
          <cell r="BC63">
            <v>0</v>
          </cell>
        </row>
        <row r="64">
          <cell r="A64" t="str">
            <v>01.3.02.02</v>
          </cell>
          <cell r="B64" t="str">
            <v>DEV.DEVAM EDEN RİSKLER KARŞ.REAS PAYI (DERK REAS</v>
          </cell>
          <cell r="C64">
            <v>-63073906.409999996</v>
          </cell>
          <cell r="D64">
            <v>-11670021.08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-8915984.4299999997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-37231057.649999999</v>
          </cell>
          <cell r="AG64">
            <v>-1130378.94</v>
          </cell>
          <cell r="AH64">
            <v>-1049163.27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-7500.8</v>
          </cell>
          <cell r="AV64">
            <v>-34.74</v>
          </cell>
          <cell r="AW64">
            <v>-2731614.23</v>
          </cell>
          <cell r="AX64">
            <v>-338151.27</v>
          </cell>
          <cell r="AY64">
            <v>0</v>
          </cell>
          <cell r="AZ64">
            <v>0</v>
          </cell>
          <cell r="BA64">
            <v>-63073906.409999996</v>
          </cell>
          <cell r="BB64">
            <v>-51080620.939999998</v>
          </cell>
          <cell r="BC64">
            <v>0</v>
          </cell>
        </row>
        <row r="65">
          <cell r="A65" t="str">
            <v>01.4</v>
          </cell>
          <cell r="B65" t="str">
            <v>TEKNIK OLMAYAN BÖLÜMDEN AKTARILAN YATIRIM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66" t="str">
            <v>01.4.01</v>
          </cell>
          <cell r="B66" t="str">
            <v>FINANSAL YATIRIMLARDAN ELDE EDILEN GELIRLER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67" t="str">
            <v>01.4.01.01</v>
          </cell>
          <cell r="B67" t="str">
            <v>HISSE SENETLERI VE DIGER DEGISKEN GETIRILI MENKUL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68" t="str">
            <v>01.4.01.02</v>
          </cell>
          <cell r="B68" t="str">
            <v>HAZINE BONOLARI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69" t="str">
            <v>01.4.01.03</v>
          </cell>
          <cell r="B69" t="str">
            <v>DEVLET TAHVILLERI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>01.4.01.04</v>
          </cell>
          <cell r="B70" t="str">
            <v>ÖZEL SEKTÖR BONOLARI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71" t="str">
            <v>01.4.01.05</v>
          </cell>
          <cell r="B71" t="str">
            <v>DIGER SABIT GETIRILI MENKUL KIYMETLER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72" t="str">
            <v>01.4.01.06</v>
          </cell>
          <cell r="B72" t="str">
            <v>YATIRIM FONU KATILMA BELGELERI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73" t="str">
            <v>01.4.01.07</v>
          </cell>
          <cell r="B73" t="str">
            <v>REPO ISLEMLERINE KONU OLAN FINANSAL VARLIKLAR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74" t="str">
            <v>01.4.01.08</v>
          </cell>
          <cell r="B74" t="str">
            <v>VADELI MEVDUAT HESABI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75" t="str">
            <v>01.4.01.09</v>
          </cell>
          <cell r="B75" t="str">
            <v>DIGER FINANSAL VARLIKLAR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>01.4.02</v>
          </cell>
          <cell r="B76" t="str">
            <v>FINANSAL YATIRIMLARIN NAKDE ÇEVRILMESINDEN ELDE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</row>
        <row r="77">
          <cell r="A77" t="str">
            <v>01.4.02.01</v>
          </cell>
          <cell r="B77" t="str">
            <v>HISSE SENET VE DIGER DEGISKEN GET. MENKUL NAKDE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78">
          <cell r="A78" t="str">
            <v>01.4.02.02</v>
          </cell>
          <cell r="B78" t="str">
            <v>HAZINE BONOLARI NAKDE ÇEVİRİM GEL.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79" t="str">
            <v>01.4.02.03</v>
          </cell>
          <cell r="B79" t="str">
            <v>DEVLET TAHVILLERI NAKDE ÇEVİRİM GEL.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80" t="str">
            <v>01.4.02.04</v>
          </cell>
          <cell r="B80" t="str">
            <v>ÖZEL SEKTÖR BONOLARI NAKDE ÇEVİRİM GEL.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81" t="str">
            <v>01.4.02.05</v>
          </cell>
          <cell r="B81" t="str">
            <v>DIGER SABIT GETIRILI MENKUL KIYMETL NAKDE ÇEV.GEL.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82" t="str">
            <v>01.4.02.06</v>
          </cell>
          <cell r="B82" t="str">
            <v>YATIRIM FONU KATILMA BELGELERI NAKDE ÇEVİRİM GEL.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</row>
        <row r="83">
          <cell r="A83" t="str">
            <v>01.4.02.07</v>
          </cell>
          <cell r="B83" t="str">
            <v>REPO ISLEMLERI NAKDE ÇEVİRİM GEL.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84" t="str">
            <v>01.4.02.09</v>
          </cell>
          <cell r="B84" t="str">
            <v>DIGER FINANSAL VARLIKLAR NAKDE ÇEVİRİM GEL.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85" t="str">
            <v>01.4.03</v>
          </cell>
          <cell r="B85" t="str">
            <v>FINANSAL YATIRIMLARIN DEGERLEMESI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86" t="str">
            <v>01.4.03.01</v>
          </cell>
          <cell r="B86" t="str">
            <v>HISSE SENETLERI VE DIGER DEGISKEN GETIRILI MENKUL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87" t="str">
            <v>01.4.03.02</v>
          </cell>
          <cell r="B87" t="str">
            <v>HAZINE BONOLARI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</row>
        <row r="88">
          <cell r="A88" t="str">
            <v>01.4.03.03</v>
          </cell>
          <cell r="B88" t="str">
            <v>DEVLET TAHVILLERI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89" t="str">
            <v>01.4.03.04</v>
          </cell>
          <cell r="B89" t="str">
            <v>ÖZEL SEKTÖR BONOLARI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90" t="str">
            <v>01.4.03.05</v>
          </cell>
          <cell r="B90" t="str">
            <v>DIGER SABIT GETIRILI MENKUL KIYMETLER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91" t="str">
            <v>01.4.03.06</v>
          </cell>
          <cell r="B91" t="str">
            <v>YATIRIM FONU KATILMA BELGELERI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92" t="str">
            <v>01.4.03.07</v>
          </cell>
          <cell r="B92" t="str">
            <v>REPO ISLEMLERINE KONU OLAN FINANSAL VARLIKLAR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93" t="str">
            <v>01.4.03.08</v>
          </cell>
          <cell r="B93" t="str">
            <v xml:space="preserve">VADELİ MEVDUAT DEĞERLEMESİ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94" t="str">
            <v>01.4.03.09</v>
          </cell>
          <cell r="B94" t="str">
            <v>DIGER FINANSAL VARLIKLAR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95" t="str">
            <v>01.4.04</v>
          </cell>
          <cell r="B95" t="str">
            <v>KAMBIYO KARLARI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96" t="str">
            <v>01.4.05</v>
          </cell>
          <cell r="B96" t="str">
            <v>ISTIRAKLERDEN GELIRLER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97" t="str">
            <v>01.4.05.01</v>
          </cell>
          <cell r="B97" t="str">
            <v xml:space="preserve">İŞTİRAKLERDEN TEMETTÜ GELİRİ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</row>
        <row r="98">
          <cell r="A98" t="str">
            <v>01.4.05.02</v>
          </cell>
          <cell r="B98" t="str">
            <v xml:space="preserve">İŞTİRAKLERDEN DİĞER GELİRLER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99" t="str">
            <v>01.4.06</v>
          </cell>
          <cell r="B99" t="str">
            <v>BAGLI ORTAKLIKLAR VE MÜSTEREK YÖNETIME TABI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100" t="str">
            <v>01.4.06.01</v>
          </cell>
          <cell r="B100" t="str">
            <v xml:space="preserve">BAĞLI ORTAKLIK TEMETTÜ GELİRİ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101" t="str">
            <v>01.4.06.02</v>
          </cell>
          <cell r="B101" t="str">
            <v>BAĞLI ORTAKLIK DİĞER GELİRLER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102" t="str">
            <v>01.4.07</v>
          </cell>
          <cell r="B102" t="str">
            <v>ARAZI, ARSA ILE BINALARDAN ELDE EDILEN GELIRLER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103" t="str">
            <v>01.4.07.01</v>
          </cell>
          <cell r="B103" t="str">
            <v>KIRA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104" t="str">
            <v>01.4.07.02</v>
          </cell>
          <cell r="B104" t="str">
            <v>SATIS KARI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105" t="str">
            <v>01.4.07.03</v>
          </cell>
          <cell r="B105" t="str">
            <v>DEGERLEME ARTISLARI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106" t="str">
            <v>01.4.08</v>
          </cell>
          <cell r="B106" t="str">
            <v>TÜREV ÜRÜNLERDEN ELDE EDILEN GELIRLER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107" t="str">
            <v>01.4.09</v>
          </cell>
          <cell r="B107" t="str">
            <v>DIGER YATIRIMLAR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108" t="str">
            <v>01.4.09.01</v>
          </cell>
          <cell r="B108" t="str">
            <v>DİĞER YATIRIMLARDAN DÜZENLI GELIRLER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109" t="str">
            <v>01.4.09.02</v>
          </cell>
          <cell r="B109" t="str">
            <v>DİĞER.YATIRIMLAR NAKDE ÇEVRIM GELIRLERİ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110" t="str">
            <v>01.4.09.03</v>
          </cell>
          <cell r="B110" t="str">
            <v>DİĞER YATIRIMLAR DEGERLEME ARTISLARI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111" t="str">
            <v>01.5</v>
          </cell>
          <cell r="B111" t="str">
            <v>DIGER TEKNIK GELIRLER (REAS PAYI DÜSÜLMÜS)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112" t="str">
            <v>01.5.01</v>
          </cell>
          <cell r="B112" t="str">
            <v>BRÜT DIGER TEKNIK GELIRLER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113" t="str">
            <v>01.5.02</v>
          </cell>
          <cell r="B113" t="str">
            <v>DIGER TEKNIK GELIRLER REASÜRÖR PAYI (-)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</row>
        <row r="114">
          <cell r="A114" t="str">
            <v>01.6</v>
          </cell>
          <cell r="B114" t="str">
            <v>TAHAKKUK EDEN RÜCU VE SOVTAJ GELİRLERİ (+)</v>
          </cell>
          <cell r="C114">
            <v>-156070035.02000004</v>
          </cell>
          <cell r="D114">
            <v>-575871.07999999996</v>
          </cell>
          <cell r="E114">
            <v>0</v>
          </cell>
          <cell r="F114">
            <v>0</v>
          </cell>
          <cell r="G114">
            <v>0</v>
          </cell>
          <cell r="H114">
            <v>-59240.53</v>
          </cell>
          <cell r="I114">
            <v>0</v>
          </cell>
          <cell r="J114">
            <v>0</v>
          </cell>
          <cell r="K114">
            <v>-2606886</v>
          </cell>
          <cell r="L114">
            <v>0</v>
          </cell>
          <cell r="M114">
            <v>-20150</v>
          </cell>
          <cell r="N114">
            <v>-146683609.28999999</v>
          </cell>
          <cell r="O114">
            <v>146514.14000000001</v>
          </cell>
          <cell r="P114">
            <v>-5058459.25</v>
          </cell>
          <cell r="Q114">
            <v>-150</v>
          </cell>
          <cell r="R114">
            <v>-1391.9</v>
          </cell>
          <cell r="S114">
            <v>0</v>
          </cell>
          <cell r="T114">
            <v>-816.22</v>
          </cell>
          <cell r="U114">
            <v>-5268.1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-13500</v>
          </cell>
          <cell r="AF114">
            <v>-1019066.5</v>
          </cell>
          <cell r="AG114">
            <v>-3136.02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-132186.51</v>
          </cell>
          <cell r="AM114">
            <v>0</v>
          </cell>
          <cell r="AN114">
            <v>-6642.61</v>
          </cell>
          <cell r="AO114">
            <v>-30175.15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-156070035.02000004</v>
          </cell>
          <cell r="BB114">
            <v>-1598073.6</v>
          </cell>
          <cell r="BC114">
            <v>0</v>
          </cell>
        </row>
        <row r="115">
          <cell r="A115" t="str">
            <v>01.6.01</v>
          </cell>
          <cell r="B115" t="str">
            <v>TAHAKKUK EDEN RÜCU GELİRLERİ(+)</v>
          </cell>
          <cell r="C115">
            <v>553677142.80000007</v>
          </cell>
          <cell r="D115">
            <v>18671497.460000001</v>
          </cell>
          <cell r="E115">
            <v>0</v>
          </cell>
          <cell r="F115">
            <v>0</v>
          </cell>
          <cell r="G115">
            <v>0</v>
          </cell>
          <cell r="H115">
            <v>136209424.78</v>
          </cell>
          <cell r="I115">
            <v>0</v>
          </cell>
          <cell r="J115">
            <v>0</v>
          </cell>
          <cell r="K115">
            <v>9349554.0800000001</v>
          </cell>
          <cell r="L115">
            <v>0</v>
          </cell>
          <cell r="M115">
            <v>80600</v>
          </cell>
          <cell r="N115">
            <v>364171369.94999999</v>
          </cell>
          <cell r="O115">
            <v>848035.15</v>
          </cell>
          <cell r="P115">
            <v>16731561.09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203405.87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1954813.05</v>
          </cell>
          <cell r="AF115">
            <v>329338.46000000002</v>
          </cell>
          <cell r="AG115">
            <v>143707.39000000001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4630152.76</v>
          </cell>
          <cell r="AM115">
            <v>0</v>
          </cell>
          <cell r="AN115">
            <v>288808.82</v>
          </cell>
          <cell r="AO115">
            <v>64873.94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553677142.80000007</v>
          </cell>
          <cell r="BB115">
            <v>19144543.310000002</v>
          </cell>
          <cell r="BC115">
            <v>0</v>
          </cell>
        </row>
        <row r="116">
          <cell r="A116" t="str">
            <v>01.6.02</v>
          </cell>
          <cell r="B116" t="str">
            <v>TAHAKKUK EDEN RÜCU GELİRİ REAS PAYI (-)</v>
          </cell>
          <cell r="C116">
            <v>-115142298.55</v>
          </cell>
          <cell r="D116">
            <v>-17272348.52</v>
          </cell>
          <cell r="E116">
            <v>0</v>
          </cell>
          <cell r="F116">
            <v>0</v>
          </cell>
          <cell r="G116">
            <v>0</v>
          </cell>
          <cell r="H116">
            <v>-86835502.969999999</v>
          </cell>
          <cell r="I116">
            <v>0</v>
          </cell>
          <cell r="J116">
            <v>0</v>
          </cell>
          <cell r="K116">
            <v>-5160612.5199999996</v>
          </cell>
          <cell r="L116">
            <v>0</v>
          </cell>
          <cell r="M116">
            <v>-60450</v>
          </cell>
          <cell r="N116">
            <v>0</v>
          </cell>
          <cell r="O116">
            <v>0</v>
          </cell>
          <cell r="P116">
            <v>-717779.64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-182632.83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-164669.23000000001</v>
          </cell>
          <cell r="AG116">
            <v>-112284.58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-4291912.6500000004</v>
          </cell>
          <cell r="AM116">
            <v>0</v>
          </cell>
          <cell r="AN116">
            <v>-282166.21000000002</v>
          </cell>
          <cell r="AO116">
            <v>-61939.4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-115142298.55</v>
          </cell>
          <cell r="BB116">
            <v>-17549302.329999998</v>
          </cell>
          <cell r="BC116">
            <v>0</v>
          </cell>
        </row>
        <row r="117">
          <cell r="A117" t="str">
            <v>01.6.03</v>
          </cell>
          <cell r="B117" t="str">
            <v>TAHAKKUK EDEN SOVTAJ GELİRLERİ (+)</v>
          </cell>
          <cell r="C117">
            <v>-500585309.88</v>
          </cell>
          <cell r="D117">
            <v>-18845083.789999999</v>
          </cell>
          <cell r="E117">
            <v>0</v>
          </cell>
          <cell r="F117">
            <v>0</v>
          </cell>
          <cell r="G117">
            <v>0</v>
          </cell>
          <cell r="H117">
            <v>-141248002.90000001</v>
          </cell>
          <cell r="I117">
            <v>0</v>
          </cell>
          <cell r="J117">
            <v>0</v>
          </cell>
          <cell r="K117">
            <v>-11292945.77</v>
          </cell>
          <cell r="L117">
            <v>0</v>
          </cell>
          <cell r="M117">
            <v>-80600</v>
          </cell>
          <cell r="N117">
            <v>-303359511.29000002</v>
          </cell>
          <cell r="O117">
            <v>-295122.23</v>
          </cell>
          <cell r="P117">
            <v>-15483140.050000001</v>
          </cell>
          <cell r="Q117">
            <v>-1500</v>
          </cell>
          <cell r="R117">
            <v>-15423.22</v>
          </cell>
          <cell r="S117">
            <v>0</v>
          </cell>
          <cell r="T117">
            <v>-4900</v>
          </cell>
          <cell r="U117">
            <v>-158196.98000000001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-2077065.03</v>
          </cell>
          <cell r="AF117">
            <v>-2038133</v>
          </cell>
          <cell r="AG117">
            <v>-148707.39000000001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-4663230.07</v>
          </cell>
          <cell r="AM117">
            <v>0</v>
          </cell>
          <cell r="AN117">
            <v>-288808.82</v>
          </cell>
          <cell r="AO117">
            <v>-584939.34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-500585309.88</v>
          </cell>
          <cell r="BB117">
            <v>-21031924.18</v>
          </cell>
          <cell r="BC117">
            <v>0</v>
          </cell>
        </row>
        <row r="118">
          <cell r="A118" t="str">
            <v>01.6.04</v>
          </cell>
          <cell r="B118" t="str">
            <v>TAHAKKUK EDEN SOVTAJ GELİR  REAS PAYI (-)</v>
          </cell>
          <cell r="C118">
            <v>120278279.15000001</v>
          </cell>
          <cell r="D118">
            <v>17377116.59</v>
          </cell>
          <cell r="E118">
            <v>0</v>
          </cell>
          <cell r="F118">
            <v>0</v>
          </cell>
          <cell r="G118">
            <v>0</v>
          </cell>
          <cell r="H118">
            <v>89135367.829999998</v>
          </cell>
          <cell r="I118">
            <v>0</v>
          </cell>
          <cell r="J118">
            <v>0</v>
          </cell>
          <cell r="K118">
            <v>6411810.79</v>
          </cell>
          <cell r="L118">
            <v>0</v>
          </cell>
          <cell r="M118">
            <v>60450</v>
          </cell>
          <cell r="N118">
            <v>0</v>
          </cell>
          <cell r="O118">
            <v>0</v>
          </cell>
          <cell r="P118">
            <v>843760.78</v>
          </cell>
          <cell r="Q118">
            <v>1350</v>
          </cell>
          <cell r="R118">
            <v>13880.9</v>
          </cell>
          <cell r="S118">
            <v>0</v>
          </cell>
          <cell r="T118">
            <v>4083.78</v>
          </cell>
          <cell r="U118">
            <v>137839.07999999999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1019066.5</v>
          </cell>
          <cell r="AG118">
            <v>114784.58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4324048.2</v>
          </cell>
          <cell r="AM118">
            <v>0</v>
          </cell>
          <cell r="AN118">
            <v>282166.21000000002</v>
          </cell>
          <cell r="AO118">
            <v>552553.91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120278279.15000001</v>
          </cell>
          <cell r="BB118">
            <v>18510967.669999998</v>
          </cell>
          <cell r="BC118">
            <v>0</v>
          </cell>
        </row>
        <row r="119">
          <cell r="A119" t="str">
            <v>01.6.05</v>
          </cell>
          <cell r="B119" t="str">
            <v>RÜCU VE SOVTAJ ALACAKLARI</v>
          </cell>
          <cell r="C119">
            <v>-371203503.16000015</v>
          </cell>
          <cell r="D119">
            <v>-1385398.94</v>
          </cell>
          <cell r="E119">
            <v>0</v>
          </cell>
          <cell r="F119">
            <v>0</v>
          </cell>
          <cell r="G119">
            <v>0</v>
          </cell>
          <cell r="H119">
            <v>-49244112.030000001</v>
          </cell>
          <cell r="I119">
            <v>0</v>
          </cell>
          <cell r="J119">
            <v>0</v>
          </cell>
          <cell r="K119">
            <v>-4171053.9</v>
          </cell>
          <cell r="L119">
            <v>0</v>
          </cell>
          <cell r="M119">
            <v>-20150</v>
          </cell>
          <cell r="N119">
            <v>-301273126.97000003</v>
          </cell>
          <cell r="O119">
            <v>-440721.01</v>
          </cell>
          <cell r="P119">
            <v>-12149444.92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-20773.04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-1954813.05</v>
          </cell>
          <cell r="AF119">
            <v>-164669.23000000001</v>
          </cell>
          <cell r="AG119">
            <v>-31422.81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-338240.11</v>
          </cell>
          <cell r="AM119">
            <v>0</v>
          </cell>
          <cell r="AN119">
            <v>-6642.61</v>
          </cell>
          <cell r="AO119">
            <v>-2934.54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-371203503.16000015</v>
          </cell>
          <cell r="BB119">
            <v>-1581490.98</v>
          </cell>
          <cell r="BC119">
            <v>0</v>
          </cell>
        </row>
        <row r="120">
          <cell r="A120" t="str">
            <v>01.6.05.01</v>
          </cell>
          <cell r="B120" t="str">
            <v xml:space="preserve">RÜCU VE SOVTAJ ALACAKLARI KARŞ. </v>
          </cell>
          <cell r="C120">
            <v>-486185256.90000004</v>
          </cell>
          <cell r="D120">
            <v>-18643997.460000001</v>
          </cell>
          <cell r="E120">
            <v>0</v>
          </cell>
          <cell r="F120">
            <v>0</v>
          </cell>
          <cell r="G120">
            <v>0</v>
          </cell>
          <cell r="H120">
            <v>-135950707.86000001</v>
          </cell>
          <cell r="I120">
            <v>0</v>
          </cell>
          <cell r="J120">
            <v>0</v>
          </cell>
          <cell r="K120">
            <v>-9313778.75</v>
          </cell>
          <cell r="L120">
            <v>0</v>
          </cell>
          <cell r="M120">
            <v>-80600</v>
          </cell>
          <cell r="N120">
            <v>-301273126.97000003</v>
          </cell>
          <cell r="O120">
            <v>-440721.01</v>
          </cell>
          <cell r="P120">
            <v>-12867224.560000001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-203405.87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-1954813.05</v>
          </cell>
          <cell r="AF120">
            <v>-329338.46000000002</v>
          </cell>
          <cell r="AG120">
            <v>-143707.39000000001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-4630152.76</v>
          </cell>
          <cell r="AM120">
            <v>0</v>
          </cell>
          <cell r="AN120">
            <v>-288808.82</v>
          </cell>
          <cell r="AO120">
            <v>-64873.94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-486185256.90000004</v>
          </cell>
          <cell r="BB120">
            <v>-19117043.310000002</v>
          </cell>
          <cell r="BC120">
            <v>0</v>
          </cell>
        </row>
        <row r="121">
          <cell r="A121" t="str">
            <v>01.6.05.02</v>
          </cell>
          <cell r="B121" t="str">
            <v>RÜCU VE SOVTAJ ALACAKLARI REAS PAYI</v>
          </cell>
          <cell r="C121">
            <v>114981753.73999999</v>
          </cell>
          <cell r="D121">
            <v>17258598.52</v>
          </cell>
          <cell r="E121">
            <v>0</v>
          </cell>
          <cell r="F121">
            <v>0</v>
          </cell>
          <cell r="G121">
            <v>0</v>
          </cell>
          <cell r="H121">
            <v>86706595.829999998</v>
          </cell>
          <cell r="I121">
            <v>0</v>
          </cell>
          <cell r="J121">
            <v>0</v>
          </cell>
          <cell r="K121">
            <v>5142724.8499999996</v>
          </cell>
          <cell r="L121">
            <v>0</v>
          </cell>
          <cell r="M121">
            <v>60450</v>
          </cell>
          <cell r="N121">
            <v>0</v>
          </cell>
          <cell r="O121">
            <v>0</v>
          </cell>
          <cell r="P121">
            <v>717779.64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182632.83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164669.23000000001</v>
          </cell>
          <cell r="AG121">
            <v>112284.58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4291912.6500000004</v>
          </cell>
          <cell r="AM121">
            <v>0</v>
          </cell>
          <cell r="AN121">
            <v>282166.21000000002</v>
          </cell>
          <cell r="AO121">
            <v>61939.4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114981753.73999999</v>
          </cell>
          <cell r="BB121">
            <v>17535552.329999998</v>
          </cell>
          <cell r="BC121">
            <v>0</v>
          </cell>
        </row>
        <row r="122">
          <cell r="A122" t="str">
            <v>01.6.06</v>
          </cell>
          <cell r="B122" t="str">
            <v>DEV.RÜCU SOVTAJ ALAC.KARŞ</v>
          </cell>
          <cell r="C122">
            <v>156905654.62</v>
          </cell>
          <cell r="D122">
            <v>878346.12</v>
          </cell>
          <cell r="E122">
            <v>0</v>
          </cell>
          <cell r="F122">
            <v>0</v>
          </cell>
          <cell r="G122">
            <v>0</v>
          </cell>
          <cell r="H122">
            <v>51923584.759999998</v>
          </cell>
          <cell r="I122">
            <v>0</v>
          </cell>
          <cell r="J122">
            <v>0</v>
          </cell>
          <cell r="K122">
            <v>2256361.3199999998</v>
          </cell>
          <cell r="L122">
            <v>0</v>
          </cell>
          <cell r="M122">
            <v>0</v>
          </cell>
          <cell r="N122">
            <v>93777659.019999996</v>
          </cell>
          <cell r="O122">
            <v>34322.230000000003</v>
          </cell>
          <cell r="P122">
            <v>5716583.4900000002</v>
          </cell>
          <cell r="Q122">
            <v>0</v>
          </cell>
          <cell r="R122">
            <v>150.41999999999999</v>
          </cell>
          <cell r="S122">
            <v>0</v>
          </cell>
          <cell r="T122">
            <v>0</v>
          </cell>
          <cell r="U122">
            <v>15089.8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2063565.03</v>
          </cell>
          <cell r="AF122">
            <v>0</v>
          </cell>
          <cell r="AG122">
            <v>30786.79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206995.36</v>
          </cell>
          <cell r="AM122">
            <v>0</v>
          </cell>
          <cell r="AN122">
            <v>0</v>
          </cell>
          <cell r="AO122">
            <v>2210.2800000000002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156905654.62</v>
          </cell>
          <cell r="BB122">
            <v>909132.91</v>
          </cell>
          <cell r="BC122">
            <v>0</v>
          </cell>
        </row>
        <row r="123">
          <cell r="A123" t="str">
            <v>01.6.06.01</v>
          </cell>
          <cell r="B123" t="str">
            <v>DEV.RÜCU SOVTAJ ALAC KARŞ</v>
          </cell>
          <cell r="C123">
            <v>261785150.13999999</v>
          </cell>
          <cell r="D123">
            <v>10771862.16</v>
          </cell>
          <cell r="E123">
            <v>0</v>
          </cell>
          <cell r="F123">
            <v>0</v>
          </cell>
          <cell r="G123">
            <v>0</v>
          </cell>
          <cell r="H123">
            <v>140837023.96000001</v>
          </cell>
          <cell r="I123">
            <v>0</v>
          </cell>
          <cell r="J123">
            <v>0</v>
          </cell>
          <cell r="K123">
            <v>5247345.8</v>
          </cell>
          <cell r="L123">
            <v>0</v>
          </cell>
          <cell r="M123">
            <v>0</v>
          </cell>
          <cell r="N123">
            <v>93777659.019999996</v>
          </cell>
          <cell r="O123">
            <v>34322.230000000003</v>
          </cell>
          <cell r="P123">
            <v>6557587.9100000001</v>
          </cell>
          <cell r="Q123">
            <v>0</v>
          </cell>
          <cell r="R123">
            <v>1504.22</v>
          </cell>
          <cell r="S123">
            <v>0</v>
          </cell>
          <cell r="T123">
            <v>0</v>
          </cell>
          <cell r="U123">
            <v>65218.89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2063565.03</v>
          </cell>
          <cell r="AF123">
            <v>0</v>
          </cell>
          <cell r="AG123">
            <v>128442.94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2273028.9</v>
          </cell>
          <cell r="AM123">
            <v>0</v>
          </cell>
          <cell r="AN123">
            <v>0</v>
          </cell>
          <cell r="AO123">
            <v>27589.08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261785150.13999999</v>
          </cell>
          <cell r="BB123">
            <v>10900305.1</v>
          </cell>
          <cell r="BC123">
            <v>0</v>
          </cell>
        </row>
        <row r="124">
          <cell r="A124" t="str">
            <v>01.6.06.02</v>
          </cell>
          <cell r="B124" t="str">
            <v xml:space="preserve">DEV.RÜCU SOVT ALAC KRŞ REAS.PAYI </v>
          </cell>
          <cell r="C124">
            <v>-104879495.52000003</v>
          </cell>
          <cell r="D124">
            <v>-9893516.0399999991</v>
          </cell>
          <cell r="E124">
            <v>0</v>
          </cell>
          <cell r="F124">
            <v>0</v>
          </cell>
          <cell r="G124">
            <v>0</v>
          </cell>
          <cell r="H124">
            <v>-88913439.200000003</v>
          </cell>
          <cell r="I124">
            <v>0</v>
          </cell>
          <cell r="J124">
            <v>0</v>
          </cell>
          <cell r="K124">
            <v>-2990984.48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-841004.42</v>
          </cell>
          <cell r="Q124">
            <v>0</v>
          </cell>
          <cell r="R124">
            <v>-1353.8</v>
          </cell>
          <cell r="S124">
            <v>0</v>
          </cell>
          <cell r="T124">
            <v>0</v>
          </cell>
          <cell r="U124">
            <v>-50129.09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-97656.15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-2066033.54</v>
          </cell>
          <cell r="AM124">
            <v>0</v>
          </cell>
          <cell r="AN124">
            <v>0</v>
          </cell>
          <cell r="AO124">
            <v>-25378.799999999999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-104879495.52000003</v>
          </cell>
          <cell r="BB124">
            <v>-9991172.1899999995</v>
          </cell>
          <cell r="BC124">
            <v>0</v>
          </cell>
        </row>
        <row r="125">
          <cell r="A125" t="str">
            <v>02</v>
          </cell>
          <cell r="B125" t="str">
            <v>TEKNIK GIDER</v>
          </cell>
          <cell r="C125">
            <v>-18845306147.57</v>
          </cell>
          <cell r="D125">
            <v>-10411829.609999999</v>
          </cell>
          <cell r="E125">
            <v>-540418.31000000006</v>
          </cell>
          <cell r="F125">
            <v>1672451.35</v>
          </cell>
          <cell r="G125">
            <v>0</v>
          </cell>
          <cell r="H125">
            <v>-6209275.8300000001</v>
          </cell>
          <cell r="I125">
            <v>168300.01</v>
          </cell>
          <cell r="J125">
            <v>-26705.49</v>
          </cell>
          <cell r="K125">
            <v>-19485246.02</v>
          </cell>
          <cell r="L125">
            <v>-12277</v>
          </cell>
          <cell r="M125">
            <v>-219696.02</v>
          </cell>
          <cell r="N125">
            <v>-18046573618.110001</v>
          </cell>
          <cell r="O125">
            <v>-295485718.06999999</v>
          </cell>
          <cell r="P125">
            <v>-96264850.909999996</v>
          </cell>
          <cell r="Q125">
            <v>1315222.6499999999</v>
          </cell>
          <cell r="R125">
            <v>-927659.35</v>
          </cell>
          <cell r="S125">
            <v>0.34</v>
          </cell>
          <cell r="T125">
            <v>-789155.45</v>
          </cell>
          <cell r="U125">
            <v>700266.16</v>
          </cell>
          <cell r="V125">
            <v>65.48</v>
          </cell>
          <cell r="W125">
            <v>-605744.30000000005</v>
          </cell>
          <cell r="X125">
            <v>-278807.78999999998</v>
          </cell>
          <cell r="Y125">
            <v>-345780.7</v>
          </cell>
          <cell r="Z125">
            <v>0</v>
          </cell>
          <cell r="AA125">
            <v>-6515733.29</v>
          </cell>
          <cell r="AB125">
            <v>-1229.3900000000001</v>
          </cell>
          <cell r="AC125">
            <v>499371.95</v>
          </cell>
          <cell r="AD125">
            <v>0</v>
          </cell>
          <cell r="AE125">
            <v>-612045.5</v>
          </cell>
          <cell r="AF125">
            <v>-870269.08</v>
          </cell>
          <cell r="AG125">
            <v>-1136588.6299999999</v>
          </cell>
          <cell r="AH125">
            <v>-523874.82</v>
          </cell>
          <cell r="AI125">
            <v>-1306761.76</v>
          </cell>
          <cell r="AJ125">
            <v>0</v>
          </cell>
          <cell r="AK125">
            <v>-4553756.21</v>
          </cell>
          <cell r="AL125">
            <v>-35901769.609999999</v>
          </cell>
          <cell r="AM125">
            <v>-2674263.0499999998</v>
          </cell>
          <cell r="AN125">
            <v>-972985.33</v>
          </cell>
          <cell r="AO125">
            <v>-3468300.97</v>
          </cell>
          <cell r="AP125">
            <v>107.8</v>
          </cell>
          <cell r="AQ125">
            <v>58562.36</v>
          </cell>
          <cell r="AR125">
            <v>721426.09</v>
          </cell>
          <cell r="AS125">
            <v>227881.59</v>
          </cell>
          <cell r="AT125">
            <v>0</v>
          </cell>
          <cell r="AU125">
            <v>6883.48</v>
          </cell>
          <cell r="AV125">
            <v>-222.36</v>
          </cell>
          <cell r="AW125">
            <v>-133143927.05</v>
          </cell>
          <cell r="AX125">
            <v>-22443750.199999999</v>
          </cell>
          <cell r="AY125">
            <v>-158374426.62</v>
          </cell>
          <cell r="AZ125">
            <v>0</v>
          </cell>
          <cell r="BA125">
            <v>-18845306147.57</v>
          </cell>
          <cell r="BB125">
            <v>-12942562.140000001</v>
          </cell>
          <cell r="BC125">
            <v>0</v>
          </cell>
        </row>
        <row r="126">
          <cell r="A126" t="str">
            <v>02.1</v>
          </cell>
          <cell r="B126" t="str">
            <v>ÖDENEN HASARLAR (REAS PAYI DÜSÜLMÜS)</v>
          </cell>
          <cell r="C126">
            <v>-11062100425.57</v>
          </cell>
          <cell r="D126">
            <v>-5612729.0300000003</v>
          </cell>
          <cell r="E126">
            <v>-72108.820000000007</v>
          </cell>
          <cell r="F126">
            <v>0</v>
          </cell>
          <cell r="G126">
            <v>0</v>
          </cell>
          <cell r="H126">
            <v>-3732077.87</v>
          </cell>
          <cell r="I126">
            <v>0</v>
          </cell>
          <cell r="J126">
            <v>0</v>
          </cell>
          <cell r="K126">
            <v>-2729829.56</v>
          </cell>
          <cell r="L126">
            <v>0</v>
          </cell>
          <cell r="M126">
            <v>-233203.74</v>
          </cell>
          <cell r="N126">
            <v>-10841294029.809999</v>
          </cell>
          <cell r="O126">
            <v>-13263357.300000001</v>
          </cell>
          <cell r="P126">
            <v>-54961436</v>
          </cell>
          <cell r="Q126">
            <v>-163978.04999999999</v>
          </cell>
          <cell r="R126">
            <v>-543655.6</v>
          </cell>
          <cell r="S126">
            <v>0</v>
          </cell>
          <cell r="T126">
            <v>-505023.54</v>
          </cell>
          <cell r="U126">
            <v>-218781.69</v>
          </cell>
          <cell r="V126">
            <v>0</v>
          </cell>
          <cell r="W126">
            <v>-6538.09</v>
          </cell>
          <cell r="X126">
            <v>-25698.880000000001</v>
          </cell>
          <cell r="Y126">
            <v>0</v>
          </cell>
          <cell r="Z126">
            <v>0</v>
          </cell>
          <cell r="AA126">
            <v>-489048.82</v>
          </cell>
          <cell r="AB126">
            <v>0</v>
          </cell>
          <cell r="AC126">
            <v>0</v>
          </cell>
          <cell r="AD126">
            <v>0</v>
          </cell>
          <cell r="AE126">
            <v>-3958.61</v>
          </cell>
          <cell r="AF126">
            <v>-7615.82</v>
          </cell>
          <cell r="AG126">
            <v>-984863.83</v>
          </cell>
          <cell r="AH126">
            <v>-966411.15</v>
          </cell>
          <cell r="AI126">
            <v>-358459.9</v>
          </cell>
          <cell r="AJ126">
            <v>0</v>
          </cell>
          <cell r="AK126">
            <v>-1000</v>
          </cell>
          <cell r="AL126">
            <v>-23896871.16</v>
          </cell>
          <cell r="AM126">
            <v>-44313.29</v>
          </cell>
          <cell r="AN126">
            <v>-624625.18999999994</v>
          </cell>
          <cell r="AO126">
            <v>-2700251.23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-105940171</v>
          </cell>
          <cell r="AX126">
            <v>-2720387.59</v>
          </cell>
          <cell r="AY126">
            <v>0</v>
          </cell>
          <cell r="AZ126">
            <v>0</v>
          </cell>
          <cell r="BA126">
            <v>-11062100425.57</v>
          </cell>
          <cell r="BB126">
            <v>-7571619.830000001</v>
          </cell>
          <cell r="BC126">
            <v>0</v>
          </cell>
        </row>
        <row r="127">
          <cell r="A127" t="str">
            <v>02.1.01</v>
          </cell>
          <cell r="B127" t="str">
            <v>ÖDENEN HASARLAR (-)</v>
          </cell>
          <cell r="C127">
            <v>-13112686419.040003</v>
          </cell>
          <cell r="D127">
            <v>-46793023.219999999</v>
          </cell>
          <cell r="E127">
            <v>-3457962.9</v>
          </cell>
          <cell r="F127">
            <v>0</v>
          </cell>
          <cell r="G127">
            <v>0</v>
          </cell>
          <cell r="H127">
            <v>-7848231.9800000004</v>
          </cell>
          <cell r="I127">
            <v>0</v>
          </cell>
          <cell r="J127">
            <v>0</v>
          </cell>
          <cell r="K127">
            <v>-44898417.789999999</v>
          </cell>
          <cell r="L127">
            <v>0</v>
          </cell>
          <cell r="M127">
            <v>-1210912.32</v>
          </cell>
          <cell r="N127">
            <v>-12602438915.82</v>
          </cell>
          <cell r="O127">
            <v>-13263357.300000001</v>
          </cell>
          <cell r="P127">
            <v>-55602960.030000001</v>
          </cell>
          <cell r="Q127">
            <v>-1451243.44</v>
          </cell>
          <cell r="R127">
            <v>-3896809.53</v>
          </cell>
          <cell r="S127">
            <v>0</v>
          </cell>
          <cell r="T127">
            <v>-2760827.17</v>
          </cell>
          <cell r="U127">
            <v>-713375.28</v>
          </cell>
          <cell r="V127">
            <v>0</v>
          </cell>
          <cell r="W127">
            <v>-10896.8</v>
          </cell>
          <cell r="X127">
            <v>-1295917.7</v>
          </cell>
          <cell r="Y127">
            <v>0</v>
          </cell>
          <cell r="Z127">
            <v>0</v>
          </cell>
          <cell r="AA127">
            <v>-3957634.53</v>
          </cell>
          <cell r="AB127">
            <v>0</v>
          </cell>
          <cell r="AC127">
            <v>-22628.11</v>
          </cell>
          <cell r="AD127">
            <v>0</v>
          </cell>
          <cell r="AE127">
            <v>-3958.61</v>
          </cell>
          <cell r="AF127">
            <v>-39251682.619999997</v>
          </cell>
          <cell r="AG127">
            <v>-11172008.720000001</v>
          </cell>
          <cell r="AH127">
            <v>-1932822.25</v>
          </cell>
          <cell r="AI127">
            <v>-2367403.38</v>
          </cell>
          <cell r="AJ127">
            <v>0</v>
          </cell>
          <cell r="AK127">
            <v>-1000</v>
          </cell>
          <cell r="AL127">
            <v>-125942566.88</v>
          </cell>
          <cell r="AM127">
            <v>-806407.37</v>
          </cell>
          <cell r="AN127">
            <v>-11007927.24</v>
          </cell>
          <cell r="AO127">
            <v>-10803894.789999999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-117051595.67</v>
          </cell>
          <cell r="AX127">
            <v>-2722037.59</v>
          </cell>
          <cell r="AY127">
            <v>0</v>
          </cell>
          <cell r="AZ127">
            <v>0</v>
          </cell>
          <cell r="BA127">
            <v>-13112686419.040003</v>
          </cell>
          <cell r="BB127">
            <v>-99149536.810000002</v>
          </cell>
          <cell r="BC127">
            <v>0</v>
          </cell>
        </row>
        <row r="128">
          <cell r="A128" t="str">
            <v>02.1.01.01</v>
          </cell>
          <cell r="B128" t="str">
            <v>FİİLEN ÖDENEN HASARLAR (-)</v>
          </cell>
          <cell r="C128">
            <v>-13388259831.6</v>
          </cell>
          <cell r="D128">
            <v>-47266812.18</v>
          </cell>
          <cell r="E128">
            <v>-3457962.9</v>
          </cell>
          <cell r="F128">
            <v>0</v>
          </cell>
          <cell r="G128">
            <v>0</v>
          </cell>
          <cell r="H128">
            <v>-16230120.83</v>
          </cell>
          <cell r="I128">
            <v>0</v>
          </cell>
          <cell r="J128">
            <v>0</v>
          </cell>
          <cell r="K128">
            <v>-46010232.25</v>
          </cell>
          <cell r="L128">
            <v>0</v>
          </cell>
          <cell r="M128">
            <v>-1210912.32</v>
          </cell>
          <cell r="N128">
            <v>-12856707843.92</v>
          </cell>
          <cell r="O128">
            <v>-13318341.960000001</v>
          </cell>
          <cell r="P128">
            <v>-66188734.5</v>
          </cell>
          <cell r="Q128">
            <v>-1451243.44</v>
          </cell>
          <cell r="R128">
            <v>-3896809.53</v>
          </cell>
          <cell r="S128">
            <v>0</v>
          </cell>
          <cell r="T128">
            <v>-2760827.17</v>
          </cell>
          <cell r="U128">
            <v>-743280.78</v>
          </cell>
          <cell r="V128">
            <v>0</v>
          </cell>
          <cell r="W128">
            <v>-10896.8</v>
          </cell>
          <cell r="X128">
            <v>-1295917.7</v>
          </cell>
          <cell r="Y128">
            <v>0</v>
          </cell>
          <cell r="Z128">
            <v>0</v>
          </cell>
          <cell r="AA128">
            <v>-3957634.53</v>
          </cell>
          <cell r="AB128">
            <v>0</v>
          </cell>
          <cell r="AC128">
            <v>-22628.11</v>
          </cell>
          <cell r="AD128">
            <v>0</v>
          </cell>
          <cell r="AE128">
            <v>-10578.21</v>
          </cell>
          <cell r="AF128">
            <v>-39251682.619999997</v>
          </cell>
          <cell r="AG128">
            <v>-11172008.720000001</v>
          </cell>
          <cell r="AH128">
            <v>-1932822.25</v>
          </cell>
          <cell r="AI128">
            <v>-2367403.38</v>
          </cell>
          <cell r="AJ128">
            <v>0</v>
          </cell>
          <cell r="AK128">
            <v>-1000</v>
          </cell>
          <cell r="AL128">
            <v>-125942566.88</v>
          </cell>
          <cell r="AM128">
            <v>-806407.37</v>
          </cell>
          <cell r="AN128">
            <v>-11007927.24</v>
          </cell>
          <cell r="AO128">
            <v>-11463602.75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-117051595.67</v>
          </cell>
          <cell r="AX128">
            <v>-2722037.59</v>
          </cell>
          <cell r="AY128">
            <v>0</v>
          </cell>
          <cell r="AZ128">
            <v>0</v>
          </cell>
          <cell r="BA128">
            <v>-13388259831.6</v>
          </cell>
          <cell r="BB128">
            <v>-99623325.769999996</v>
          </cell>
          <cell r="BC128">
            <v>0</v>
          </cell>
        </row>
        <row r="129">
          <cell r="A129" t="str">
            <v>02.1.01.01.01</v>
          </cell>
          <cell r="B129" t="str">
            <v>SİGORTALILARA ÖDENEN HASARLAR</v>
          </cell>
          <cell r="C129">
            <v>-8827681174.3500004</v>
          </cell>
          <cell r="D129">
            <v>-40861517.869999997</v>
          </cell>
          <cell r="E129">
            <v>-3027262.8</v>
          </cell>
          <cell r="F129">
            <v>0</v>
          </cell>
          <cell r="G129">
            <v>0</v>
          </cell>
          <cell r="H129">
            <v>-15498728.890000001</v>
          </cell>
          <cell r="I129">
            <v>0</v>
          </cell>
          <cell r="J129">
            <v>0</v>
          </cell>
          <cell r="K129">
            <v>-42632289.579999998</v>
          </cell>
          <cell r="L129">
            <v>0</v>
          </cell>
          <cell r="M129">
            <v>-1131338.1000000001</v>
          </cell>
          <cell r="N129">
            <v>-8338360349.21</v>
          </cell>
          <cell r="O129">
            <v>-11232505.390000001</v>
          </cell>
          <cell r="P129">
            <v>-59126839.979999997</v>
          </cell>
          <cell r="Q129">
            <v>-234901.07</v>
          </cell>
          <cell r="R129">
            <v>-2599453.44</v>
          </cell>
          <cell r="S129">
            <v>0</v>
          </cell>
          <cell r="T129">
            <v>-2434349.56</v>
          </cell>
          <cell r="U129">
            <v>-304263.14</v>
          </cell>
          <cell r="V129">
            <v>0</v>
          </cell>
          <cell r="W129">
            <v>0</v>
          </cell>
          <cell r="X129">
            <v>-1287553.5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-18889.95</v>
          </cell>
          <cell r="AD129">
            <v>0</v>
          </cell>
          <cell r="AE129">
            <v>0</v>
          </cell>
          <cell r="AF129">
            <v>-38735848.740000002</v>
          </cell>
          <cell r="AG129">
            <v>-10627388.01</v>
          </cell>
          <cell r="AH129">
            <v>-1417756</v>
          </cell>
          <cell r="AI129">
            <v>-1553245.01</v>
          </cell>
          <cell r="AJ129">
            <v>0</v>
          </cell>
          <cell r="AK129">
            <v>-1000</v>
          </cell>
          <cell r="AL129">
            <v>-118287572.19</v>
          </cell>
          <cell r="AM129">
            <v>-254782.05</v>
          </cell>
          <cell r="AN129">
            <v>-8903563.6899999995</v>
          </cell>
          <cell r="AO129">
            <v>-10228970.060000001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-116953833.61</v>
          </cell>
          <cell r="AX129">
            <v>-1966972.51</v>
          </cell>
          <cell r="AY129">
            <v>0</v>
          </cell>
          <cell r="AZ129">
            <v>0</v>
          </cell>
          <cell r="BA129">
            <v>-8827681174.3500004</v>
          </cell>
          <cell r="BB129">
            <v>-91642510.620000005</v>
          </cell>
          <cell r="BC129">
            <v>0</v>
          </cell>
        </row>
        <row r="130">
          <cell r="A130" t="str">
            <v>02.1.01.01.02</v>
          </cell>
          <cell r="B130" t="str">
            <v>EKSPERE ÖDENEN ÜCRETLER</v>
          </cell>
          <cell r="C130">
            <v>-378566553.40000004</v>
          </cell>
          <cell r="D130">
            <v>-2303807.04</v>
          </cell>
          <cell r="E130">
            <v>-5788.3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-776182.96</v>
          </cell>
          <cell r="L130">
            <v>0</v>
          </cell>
          <cell r="M130">
            <v>-49228.18</v>
          </cell>
          <cell r="N130">
            <v>-363085140.60000002</v>
          </cell>
          <cell r="O130">
            <v>-36846.47</v>
          </cell>
          <cell r="P130">
            <v>-1968184.25</v>
          </cell>
          <cell r="Q130">
            <v>-106326</v>
          </cell>
          <cell r="R130">
            <v>-351442.9</v>
          </cell>
          <cell r="S130">
            <v>0</v>
          </cell>
          <cell r="T130">
            <v>-270916.78999999998</v>
          </cell>
          <cell r="U130">
            <v>-336189.71</v>
          </cell>
          <cell r="V130">
            <v>0</v>
          </cell>
          <cell r="W130">
            <v>0</v>
          </cell>
          <cell r="X130">
            <v>-8364.2000000000007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-1901.36</v>
          </cell>
          <cell r="AD130">
            <v>0</v>
          </cell>
          <cell r="AE130">
            <v>0</v>
          </cell>
          <cell r="AF130">
            <v>961457.45</v>
          </cell>
          <cell r="AG130">
            <v>-452634.7</v>
          </cell>
          <cell r="AH130">
            <v>-515066.25</v>
          </cell>
          <cell r="AI130">
            <v>-15804</v>
          </cell>
          <cell r="AJ130">
            <v>0</v>
          </cell>
          <cell r="AK130">
            <v>0</v>
          </cell>
          <cell r="AL130">
            <v>-5947040.71</v>
          </cell>
          <cell r="AM130">
            <v>-435039.87</v>
          </cell>
          <cell r="AN130">
            <v>-1793268.32</v>
          </cell>
          <cell r="AO130">
            <v>-1068838.24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-378566553.40000004</v>
          </cell>
          <cell r="BB130">
            <v>-2310050.54</v>
          </cell>
          <cell r="BC130">
            <v>0</v>
          </cell>
        </row>
        <row r="131">
          <cell r="A131" t="str">
            <v>02.1.01.01.03</v>
          </cell>
          <cell r="B131" t="str">
            <v>DAVALI DOSYALARA ÖDENEN HASARLAR</v>
          </cell>
          <cell r="C131">
            <v>-2319084638.0200009</v>
          </cell>
          <cell r="D131">
            <v>-444966.61</v>
          </cell>
          <cell r="E131">
            <v>0</v>
          </cell>
          <cell r="F131">
            <v>0</v>
          </cell>
          <cell r="G131">
            <v>0</v>
          </cell>
          <cell r="H131">
            <v>-730661.62</v>
          </cell>
          <cell r="I131">
            <v>0</v>
          </cell>
          <cell r="J131">
            <v>0</v>
          </cell>
          <cell r="K131">
            <v>-1259260.27</v>
          </cell>
          <cell r="L131">
            <v>0</v>
          </cell>
          <cell r="M131">
            <v>-19684.04</v>
          </cell>
          <cell r="N131">
            <v>-2303747812.23</v>
          </cell>
          <cell r="O131">
            <v>-1750345.58</v>
          </cell>
          <cell r="P131">
            <v>-3264991.33</v>
          </cell>
          <cell r="Q131">
            <v>-885120.75</v>
          </cell>
          <cell r="R131">
            <v>-839664.88</v>
          </cell>
          <cell r="S131">
            <v>0</v>
          </cell>
          <cell r="T131">
            <v>0</v>
          </cell>
          <cell r="U131">
            <v>-12316.97</v>
          </cell>
          <cell r="V131">
            <v>0</v>
          </cell>
          <cell r="W131">
            <v>-10896.8</v>
          </cell>
          <cell r="X131">
            <v>0</v>
          </cell>
          <cell r="Y131">
            <v>0</v>
          </cell>
          <cell r="Z131">
            <v>0</v>
          </cell>
          <cell r="AA131">
            <v>-3041294.76</v>
          </cell>
          <cell r="AB131">
            <v>0</v>
          </cell>
          <cell r="AC131">
            <v>-1836.8</v>
          </cell>
          <cell r="AD131">
            <v>0</v>
          </cell>
          <cell r="AE131">
            <v>-7678.21</v>
          </cell>
          <cell r="AF131">
            <v>-9612.09</v>
          </cell>
          <cell r="AG131">
            <v>-17600</v>
          </cell>
          <cell r="AH131">
            <v>0</v>
          </cell>
          <cell r="AI131">
            <v>-779290.08</v>
          </cell>
          <cell r="AJ131">
            <v>0</v>
          </cell>
          <cell r="AK131">
            <v>0</v>
          </cell>
          <cell r="AL131">
            <v>-1364951.19</v>
          </cell>
          <cell r="AM131">
            <v>-12576.8</v>
          </cell>
          <cell r="AN131">
            <v>-45237.04</v>
          </cell>
          <cell r="AO131">
            <v>-78145.88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-14142.06</v>
          </cell>
          <cell r="AX131">
            <v>-746552.03</v>
          </cell>
          <cell r="AY131">
            <v>0</v>
          </cell>
          <cell r="AZ131">
            <v>0</v>
          </cell>
          <cell r="BA131">
            <v>-2319084638.0200009</v>
          </cell>
          <cell r="BB131">
            <v>-472178.7</v>
          </cell>
          <cell r="BC131">
            <v>0</v>
          </cell>
        </row>
        <row r="132">
          <cell r="A132" t="str">
            <v>02.1.01.01.04</v>
          </cell>
          <cell r="B132" t="str">
            <v xml:space="preserve">DİĞER ÖDENEN HASARLAR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133" t="str">
            <v>02.1.01.01.05</v>
          </cell>
          <cell r="B133" t="str">
            <v xml:space="preserve">YEŞİLKART ALINAN ÖDENEN HASAR </v>
          </cell>
          <cell r="C133">
            <v>-4265278.5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-4265278.5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-4265278.5</v>
          </cell>
          <cell r="BB133">
            <v>0</v>
          </cell>
          <cell r="BC133">
            <v>0</v>
          </cell>
        </row>
        <row r="134">
          <cell r="A134" t="str">
            <v>02.1.01.01.97</v>
          </cell>
          <cell r="B134" t="str">
            <v>TIP HAVUZUNDAN ALINAN ÖDENEN</v>
          </cell>
          <cell r="C134">
            <v>-696292.31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-696292.31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-696292.31</v>
          </cell>
          <cell r="BB134">
            <v>0</v>
          </cell>
          <cell r="BC134">
            <v>0</v>
          </cell>
        </row>
        <row r="135">
          <cell r="A135" t="str">
            <v>02.1.01.01.98</v>
          </cell>
          <cell r="B135" t="str">
            <v>HAVUZDAN ALINAN ÖDENEN HASAR</v>
          </cell>
          <cell r="C135">
            <v>-1095432522.1199999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-1095432522.1199999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-1095432522.1199999</v>
          </cell>
          <cell r="BB135">
            <v>0</v>
          </cell>
          <cell r="BC135">
            <v>0</v>
          </cell>
        </row>
        <row r="136">
          <cell r="A136" t="str">
            <v>02.1.01.01.99</v>
          </cell>
          <cell r="B136" t="str">
            <v>ÖDENEN HASAR MASRAF</v>
          </cell>
          <cell r="C136">
            <v>-762533372.9000001</v>
          </cell>
          <cell r="D136">
            <v>-3656520.66</v>
          </cell>
          <cell r="E136">
            <v>-424911.8</v>
          </cell>
          <cell r="F136">
            <v>0</v>
          </cell>
          <cell r="G136">
            <v>0</v>
          </cell>
          <cell r="H136">
            <v>-730.32</v>
          </cell>
          <cell r="I136">
            <v>0</v>
          </cell>
          <cell r="J136">
            <v>0</v>
          </cell>
          <cell r="K136">
            <v>-1342499.44</v>
          </cell>
          <cell r="L136">
            <v>0</v>
          </cell>
          <cell r="M136">
            <v>-10662</v>
          </cell>
          <cell r="N136">
            <v>-751816741.25999999</v>
          </cell>
          <cell r="O136">
            <v>-298644.52</v>
          </cell>
          <cell r="P136">
            <v>-1828718.94</v>
          </cell>
          <cell r="Q136">
            <v>-224895.62</v>
          </cell>
          <cell r="R136">
            <v>-106248.31</v>
          </cell>
          <cell r="S136">
            <v>0</v>
          </cell>
          <cell r="T136">
            <v>-55560.82</v>
          </cell>
          <cell r="U136">
            <v>-90510.96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-220047.46</v>
          </cell>
          <cell r="AB136">
            <v>0</v>
          </cell>
          <cell r="AC136">
            <v>0</v>
          </cell>
          <cell r="AD136">
            <v>0</v>
          </cell>
          <cell r="AE136">
            <v>-2900</v>
          </cell>
          <cell r="AF136">
            <v>-1467679.24</v>
          </cell>
          <cell r="AG136">
            <v>-74386.009999999995</v>
          </cell>
          <cell r="AH136">
            <v>0</v>
          </cell>
          <cell r="AI136">
            <v>-19064.29</v>
          </cell>
          <cell r="AJ136">
            <v>0</v>
          </cell>
          <cell r="AK136">
            <v>0</v>
          </cell>
          <cell r="AL136">
            <v>-343002.79</v>
          </cell>
          <cell r="AM136">
            <v>-104008.65</v>
          </cell>
          <cell r="AN136">
            <v>-265858.19</v>
          </cell>
          <cell r="AO136">
            <v>-87648.57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-83620</v>
          </cell>
          <cell r="AX136">
            <v>-8513.0499999999993</v>
          </cell>
          <cell r="AY136">
            <v>0</v>
          </cell>
          <cell r="AZ136">
            <v>0</v>
          </cell>
          <cell r="BA136">
            <v>-762533372.9000001</v>
          </cell>
          <cell r="BB136">
            <v>-5198585.91</v>
          </cell>
          <cell r="BC136">
            <v>0</v>
          </cell>
        </row>
        <row r="137">
          <cell r="A137" t="str">
            <v>02.1.01.02</v>
          </cell>
          <cell r="B137" t="str">
            <v>TAHSİL ED.RÜCU GELİRLERİ (+)</v>
          </cell>
          <cell r="C137">
            <v>255780097.42000002</v>
          </cell>
          <cell r="D137">
            <v>473788.96</v>
          </cell>
          <cell r="E137">
            <v>0</v>
          </cell>
          <cell r="F137">
            <v>0</v>
          </cell>
          <cell r="G137">
            <v>0</v>
          </cell>
          <cell r="H137">
            <v>8381888.8499999996</v>
          </cell>
          <cell r="I137">
            <v>0</v>
          </cell>
          <cell r="J137">
            <v>0</v>
          </cell>
          <cell r="K137">
            <v>1111814.46</v>
          </cell>
          <cell r="L137">
            <v>0</v>
          </cell>
          <cell r="M137">
            <v>0</v>
          </cell>
          <cell r="N137">
            <v>234475612.96000001</v>
          </cell>
          <cell r="O137">
            <v>54984.66</v>
          </cell>
          <cell r="P137">
            <v>10585774.470000001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29905.5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6619.6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659707.96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255780097.42000002</v>
          </cell>
          <cell r="BB137">
            <v>473788.96</v>
          </cell>
          <cell r="BC137">
            <v>0</v>
          </cell>
        </row>
        <row r="138">
          <cell r="A138" t="str">
            <v>02.1.01.03</v>
          </cell>
          <cell r="B138" t="str">
            <v>TAHSİL ED.SOVTAJ GELİRLERİ (+)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139" t="str">
            <v>02.1.01.03.01</v>
          </cell>
          <cell r="B139" t="str">
            <v xml:space="preserve">TAHSİL EDİLEN SOVTAJ GELİRLERİ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140" t="str">
            <v>02.1.01.03.97</v>
          </cell>
          <cell r="B140" t="str">
            <v xml:space="preserve">TIP HAVUZUNDAN ALINAN SOVTAJ GELİRLERİ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141" t="str">
            <v>02.1.01.03.98</v>
          </cell>
          <cell r="B141" t="str">
            <v xml:space="preserve">HAVUZDAN ALINAN SOVTAJ GELİRLERİ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</row>
        <row r="142">
          <cell r="A142" t="str">
            <v>02.1.01.04</v>
          </cell>
          <cell r="B142" t="str">
            <v xml:space="preserve">TAHSİL ED.RÜCU VE SOVTAJ OLUMLU FARK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143" t="str">
            <v>02.1.01.05</v>
          </cell>
          <cell r="B143" t="str">
            <v xml:space="preserve">TAHSİL ED.RÜCU VE SOVTAJ OLUMSUZ FARK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144" t="str">
            <v>02.1.01.97</v>
          </cell>
          <cell r="B144" t="str">
            <v>HAVUZDAN ALINAN SOVTAJ GELİRLERİ</v>
          </cell>
          <cell r="C144">
            <v>5747656.3799999999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5747656.3799999999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5747656.3799999999</v>
          </cell>
          <cell r="BB144">
            <v>0</v>
          </cell>
          <cell r="BC144">
            <v>0</v>
          </cell>
        </row>
        <row r="145">
          <cell r="A145" t="str">
            <v>02.1.01.98</v>
          </cell>
          <cell r="B145" t="str">
            <v xml:space="preserve">HAVUZDAN ALINAN RÜCU GELİRLERİ </v>
          </cell>
          <cell r="C145">
            <v>14045658.76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14045658.76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14045658.76</v>
          </cell>
          <cell r="BB145">
            <v>0</v>
          </cell>
          <cell r="BC145">
            <v>0</v>
          </cell>
        </row>
        <row r="146">
          <cell r="A146" t="str">
            <v>02.1.02</v>
          </cell>
          <cell r="B146" t="str">
            <v>ÖDENEN HASARLARDA REAS.PAYI (+)</v>
          </cell>
          <cell r="C146">
            <v>2050585993.47</v>
          </cell>
          <cell r="D146">
            <v>41180294.189999998</v>
          </cell>
          <cell r="E146">
            <v>3385854.08</v>
          </cell>
          <cell r="F146">
            <v>0</v>
          </cell>
          <cell r="G146">
            <v>0</v>
          </cell>
          <cell r="H146">
            <v>4116154.11</v>
          </cell>
          <cell r="I146">
            <v>0</v>
          </cell>
          <cell r="J146">
            <v>0</v>
          </cell>
          <cell r="K146">
            <v>42168588.229999997</v>
          </cell>
          <cell r="L146">
            <v>0</v>
          </cell>
          <cell r="M146">
            <v>977708.58</v>
          </cell>
          <cell r="N146">
            <v>1761144886.01</v>
          </cell>
          <cell r="O146">
            <v>0</v>
          </cell>
          <cell r="P146">
            <v>641524.03</v>
          </cell>
          <cell r="Q146">
            <v>1287265.3899999999</v>
          </cell>
          <cell r="R146">
            <v>3353153.93</v>
          </cell>
          <cell r="S146">
            <v>0</v>
          </cell>
          <cell r="T146">
            <v>2255803.63</v>
          </cell>
          <cell r="U146">
            <v>494593.59</v>
          </cell>
          <cell r="V146">
            <v>0</v>
          </cell>
          <cell r="W146">
            <v>4358.71</v>
          </cell>
          <cell r="X146">
            <v>1270218.82</v>
          </cell>
          <cell r="Y146">
            <v>0</v>
          </cell>
          <cell r="Z146">
            <v>0</v>
          </cell>
          <cell r="AA146">
            <v>3468585.71</v>
          </cell>
          <cell r="AB146">
            <v>0</v>
          </cell>
          <cell r="AC146">
            <v>22628.11</v>
          </cell>
          <cell r="AD146">
            <v>0</v>
          </cell>
          <cell r="AE146">
            <v>0</v>
          </cell>
          <cell r="AF146">
            <v>39244066.799999997</v>
          </cell>
          <cell r="AG146">
            <v>10187144.890000001</v>
          </cell>
          <cell r="AH146">
            <v>966411.1</v>
          </cell>
          <cell r="AI146">
            <v>2008943.48</v>
          </cell>
          <cell r="AJ146">
            <v>0</v>
          </cell>
          <cell r="AK146">
            <v>0</v>
          </cell>
          <cell r="AL146">
            <v>102045695.72</v>
          </cell>
          <cell r="AM146">
            <v>762094.07999999996</v>
          </cell>
          <cell r="AN146">
            <v>10383302.050000001</v>
          </cell>
          <cell r="AO146">
            <v>8103643.5599999996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11111424.67</v>
          </cell>
          <cell r="AX146">
            <v>1650</v>
          </cell>
          <cell r="AY146">
            <v>0</v>
          </cell>
          <cell r="AZ146">
            <v>0</v>
          </cell>
          <cell r="BA146">
            <v>2050585993.47</v>
          </cell>
          <cell r="BB146">
            <v>91577916.979999989</v>
          </cell>
          <cell r="BC146">
            <v>0</v>
          </cell>
        </row>
        <row r="147">
          <cell r="A147" t="str">
            <v>02.1.02.01</v>
          </cell>
          <cell r="B147" t="str">
            <v>FİİLEN ÖDENEN HASARLAR REAS PAYI (+)</v>
          </cell>
          <cell r="C147">
            <v>2075295676.0800004</v>
          </cell>
          <cell r="D147">
            <v>41566695.07</v>
          </cell>
          <cell r="E147">
            <v>3385854.08</v>
          </cell>
          <cell r="F147">
            <v>0</v>
          </cell>
          <cell r="G147">
            <v>0</v>
          </cell>
          <cell r="H147">
            <v>8638899.1999999993</v>
          </cell>
          <cell r="I147">
            <v>0</v>
          </cell>
          <cell r="J147">
            <v>0</v>
          </cell>
          <cell r="K147">
            <v>42753029.710000001</v>
          </cell>
          <cell r="L147">
            <v>0</v>
          </cell>
          <cell r="M147">
            <v>977708.58</v>
          </cell>
          <cell r="N147">
            <v>1779575446.7</v>
          </cell>
          <cell r="O147">
            <v>0</v>
          </cell>
          <cell r="P147">
            <v>777874</v>
          </cell>
          <cell r="Q147">
            <v>1287265.3899999999</v>
          </cell>
          <cell r="R147">
            <v>3353153.93</v>
          </cell>
          <cell r="S147">
            <v>0</v>
          </cell>
          <cell r="T147">
            <v>2255803.63</v>
          </cell>
          <cell r="U147">
            <v>520749.88</v>
          </cell>
          <cell r="V147">
            <v>0</v>
          </cell>
          <cell r="W147">
            <v>4358.71</v>
          </cell>
          <cell r="X147">
            <v>1270218.82</v>
          </cell>
          <cell r="Y147">
            <v>0</v>
          </cell>
          <cell r="Z147">
            <v>0</v>
          </cell>
          <cell r="AA147">
            <v>3468585.71</v>
          </cell>
          <cell r="AB147">
            <v>0</v>
          </cell>
          <cell r="AC147">
            <v>22628.11</v>
          </cell>
          <cell r="AD147">
            <v>0</v>
          </cell>
          <cell r="AE147">
            <v>0</v>
          </cell>
          <cell r="AF147">
            <v>39244066.799999997</v>
          </cell>
          <cell r="AG147">
            <v>10187144.890000001</v>
          </cell>
          <cell r="AH147">
            <v>966411.1</v>
          </cell>
          <cell r="AI147">
            <v>2008943.48</v>
          </cell>
          <cell r="AJ147">
            <v>0</v>
          </cell>
          <cell r="AK147">
            <v>0</v>
          </cell>
          <cell r="AL147">
            <v>102045695.72</v>
          </cell>
          <cell r="AM147">
            <v>762094.07999999996</v>
          </cell>
          <cell r="AN147">
            <v>10383302.050000001</v>
          </cell>
          <cell r="AO147">
            <v>8726671.7699999996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11111424.67</v>
          </cell>
          <cell r="AX147">
            <v>1650</v>
          </cell>
          <cell r="AY147">
            <v>0</v>
          </cell>
          <cell r="AZ147">
            <v>0</v>
          </cell>
          <cell r="BA147">
            <v>2075295676.0800004</v>
          </cell>
          <cell r="BB147">
            <v>91964317.859999999</v>
          </cell>
          <cell r="BC147">
            <v>0</v>
          </cell>
        </row>
        <row r="148">
          <cell r="A148" t="str">
            <v>02.1.02.01.01</v>
          </cell>
          <cell r="B148" t="str">
            <v>SİGORTALILARA ÖDENEN HASAR REAS.PAYI</v>
          </cell>
          <cell r="C148">
            <v>2052204929.9599998</v>
          </cell>
          <cell r="D148">
            <v>36256365.840000004</v>
          </cell>
          <cell r="E148">
            <v>2981083.09</v>
          </cell>
          <cell r="F148">
            <v>0</v>
          </cell>
          <cell r="G148">
            <v>0</v>
          </cell>
          <cell r="H148">
            <v>8255535.5999999996</v>
          </cell>
          <cell r="I148">
            <v>0</v>
          </cell>
          <cell r="J148">
            <v>0</v>
          </cell>
          <cell r="K148">
            <v>40393960.630000003</v>
          </cell>
          <cell r="L148">
            <v>0</v>
          </cell>
          <cell r="M148">
            <v>918027.89</v>
          </cell>
          <cell r="N148">
            <v>1779575446.7</v>
          </cell>
          <cell r="O148">
            <v>0</v>
          </cell>
          <cell r="P148">
            <v>2680</v>
          </cell>
          <cell r="Q148">
            <v>177101.46</v>
          </cell>
          <cell r="R148">
            <v>2206677.5</v>
          </cell>
          <cell r="S148">
            <v>0</v>
          </cell>
          <cell r="T148">
            <v>2009321.44</v>
          </cell>
          <cell r="U148">
            <v>273251.21000000002</v>
          </cell>
          <cell r="V148">
            <v>0</v>
          </cell>
          <cell r="W148">
            <v>0</v>
          </cell>
          <cell r="X148">
            <v>1270218.82</v>
          </cell>
          <cell r="Y148">
            <v>0</v>
          </cell>
          <cell r="Z148">
            <v>0</v>
          </cell>
          <cell r="AA148">
            <v>3468585.71</v>
          </cell>
          <cell r="AB148">
            <v>0</v>
          </cell>
          <cell r="AC148">
            <v>18889.95</v>
          </cell>
          <cell r="AD148">
            <v>0</v>
          </cell>
          <cell r="AE148">
            <v>0</v>
          </cell>
          <cell r="AF148">
            <v>38914779.369999997</v>
          </cell>
          <cell r="AG148">
            <v>9749751.8499999996</v>
          </cell>
          <cell r="AH148">
            <v>708878</v>
          </cell>
          <cell r="AI148">
            <v>1256815.51</v>
          </cell>
          <cell r="AJ148">
            <v>0</v>
          </cell>
          <cell r="AK148">
            <v>0</v>
          </cell>
          <cell r="AL148">
            <v>96237106.700000003</v>
          </cell>
          <cell r="AM148">
            <v>236510.91</v>
          </cell>
          <cell r="AN148">
            <v>8415081.5700000003</v>
          </cell>
          <cell r="AO148">
            <v>7781577.5999999996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11097282.609999999</v>
          </cell>
          <cell r="AX148">
            <v>0</v>
          </cell>
          <cell r="AY148">
            <v>0</v>
          </cell>
          <cell r="AZ148">
            <v>0</v>
          </cell>
          <cell r="BA148">
            <v>2052204929.9599998</v>
          </cell>
          <cell r="BB148">
            <v>85629775.060000002</v>
          </cell>
          <cell r="BC148">
            <v>0</v>
          </cell>
        </row>
        <row r="149">
          <cell r="A149" t="str">
            <v>02.1.02.01.01.01</v>
          </cell>
          <cell r="B149" t="str">
            <v>EKSEDAN ÖDENEN HASARLAR</v>
          </cell>
          <cell r="C149">
            <v>116429883.05999999</v>
          </cell>
          <cell r="D149">
            <v>19182725.960000001</v>
          </cell>
          <cell r="E149">
            <v>998983.06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341814.32</v>
          </cell>
          <cell r="L149">
            <v>0</v>
          </cell>
          <cell r="M149">
            <v>635193.34</v>
          </cell>
          <cell r="N149">
            <v>0</v>
          </cell>
          <cell r="O149">
            <v>0</v>
          </cell>
          <cell r="P149">
            <v>0</v>
          </cell>
          <cell r="Q149">
            <v>153103.31</v>
          </cell>
          <cell r="R149">
            <v>1798901.18</v>
          </cell>
          <cell r="S149">
            <v>0</v>
          </cell>
          <cell r="T149">
            <v>1316025.04</v>
          </cell>
          <cell r="U149">
            <v>242239.35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5247986.8899999997</v>
          </cell>
          <cell r="AG149">
            <v>8905617.1199999992</v>
          </cell>
          <cell r="AH149">
            <v>0</v>
          </cell>
          <cell r="AI149">
            <v>953403.85</v>
          </cell>
          <cell r="AJ149">
            <v>0</v>
          </cell>
          <cell r="AK149">
            <v>0</v>
          </cell>
          <cell r="AL149">
            <v>66268903.119999997</v>
          </cell>
          <cell r="AM149">
            <v>201358.79</v>
          </cell>
          <cell r="AN149">
            <v>5891239.9299999997</v>
          </cell>
          <cell r="AO149">
            <v>4292387.8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116429883.05999999</v>
          </cell>
          <cell r="BB149">
            <v>33336329.969999999</v>
          </cell>
          <cell r="BC149">
            <v>0</v>
          </cell>
        </row>
        <row r="150">
          <cell r="A150" t="str">
            <v>02.1.02.01.01.02</v>
          </cell>
          <cell r="B150" t="str">
            <v>KOTPAR ÖDENEN HASAR</v>
          </cell>
          <cell r="C150">
            <v>55215021.82</v>
          </cell>
          <cell r="D150">
            <v>4343028.33</v>
          </cell>
          <cell r="E150">
            <v>49073.89</v>
          </cell>
          <cell r="F150">
            <v>0</v>
          </cell>
          <cell r="G150">
            <v>0</v>
          </cell>
          <cell r="H150">
            <v>8255535.5999999996</v>
          </cell>
          <cell r="I150">
            <v>0</v>
          </cell>
          <cell r="J150">
            <v>0</v>
          </cell>
          <cell r="K150">
            <v>2243579.1</v>
          </cell>
          <cell r="L150">
            <v>0</v>
          </cell>
          <cell r="M150">
            <v>282834.55</v>
          </cell>
          <cell r="N150">
            <v>0</v>
          </cell>
          <cell r="O150">
            <v>0</v>
          </cell>
          <cell r="P150">
            <v>67.17</v>
          </cell>
          <cell r="Q150">
            <v>22756.98</v>
          </cell>
          <cell r="R150">
            <v>392776.32</v>
          </cell>
          <cell r="S150">
            <v>0</v>
          </cell>
          <cell r="T150">
            <v>420027.79</v>
          </cell>
          <cell r="U150">
            <v>31011.86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985556.8</v>
          </cell>
          <cell r="AG150">
            <v>825897.04</v>
          </cell>
          <cell r="AH150">
            <v>708878</v>
          </cell>
          <cell r="AI150">
            <v>296429.46000000002</v>
          </cell>
          <cell r="AJ150">
            <v>0</v>
          </cell>
          <cell r="AK150">
            <v>0</v>
          </cell>
          <cell r="AL150">
            <v>22290447.23</v>
          </cell>
          <cell r="AM150">
            <v>18271.12</v>
          </cell>
          <cell r="AN150">
            <v>504175.61</v>
          </cell>
          <cell r="AO150">
            <v>2447392.36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11097282.609999999</v>
          </cell>
          <cell r="AX150">
            <v>0</v>
          </cell>
          <cell r="AY150">
            <v>0</v>
          </cell>
          <cell r="AZ150">
            <v>0</v>
          </cell>
          <cell r="BA150">
            <v>55215021.82</v>
          </cell>
          <cell r="BB150">
            <v>6863360.1699999999</v>
          </cell>
          <cell r="BC150">
            <v>0</v>
          </cell>
        </row>
        <row r="151">
          <cell r="A151" t="str">
            <v>02.1.02.01.01.03</v>
          </cell>
          <cell r="B151" t="str">
            <v>İHTİYARİ ÖDENEN HASAR</v>
          </cell>
          <cell r="C151">
            <v>96276334.789999992</v>
          </cell>
          <cell r="D151">
            <v>12730611.550000001</v>
          </cell>
          <cell r="E151">
            <v>1930131.99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37803317.210000001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1241.17</v>
          </cell>
          <cell r="R151">
            <v>15000</v>
          </cell>
          <cell r="S151">
            <v>0</v>
          </cell>
          <cell r="T151">
            <v>273268.61</v>
          </cell>
          <cell r="U151">
            <v>0</v>
          </cell>
          <cell r="V151">
            <v>0</v>
          </cell>
          <cell r="W151">
            <v>0</v>
          </cell>
          <cell r="X151">
            <v>1270218.82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18889.95</v>
          </cell>
          <cell r="AD151">
            <v>0</v>
          </cell>
          <cell r="AE151">
            <v>0</v>
          </cell>
          <cell r="AF151">
            <v>31468028.390000001</v>
          </cell>
          <cell r="AG151">
            <v>18237.689999999999</v>
          </cell>
          <cell r="AH151">
            <v>0</v>
          </cell>
          <cell r="AI151">
            <v>6982.2</v>
          </cell>
          <cell r="AJ151">
            <v>0</v>
          </cell>
          <cell r="AK151">
            <v>0</v>
          </cell>
          <cell r="AL151">
            <v>7677756.3499999996</v>
          </cell>
          <cell r="AM151">
            <v>16881</v>
          </cell>
          <cell r="AN151">
            <v>2003972.42</v>
          </cell>
          <cell r="AO151">
            <v>1041797.44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96276334.789999992</v>
          </cell>
          <cell r="BB151">
            <v>44216877.629999995</v>
          </cell>
          <cell r="BC151">
            <v>0</v>
          </cell>
        </row>
        <row r="152">
          <cell r="A152" t="str">
            <v>02.1.02.01.01.04</v>
          </cell>
          <cell r="B152" t="str">
            <v>XL ÖDENEN HASAR</v>
          </cell>
          <cell r="C152">
            <v>1239657.8800000001</v>
          </cell>
          <cell r="D152">
            <v>0</v>
          </cell>
          <cell r="E152">
            <v>2894.15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5250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2612.83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1213207.29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15693.61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1239657.8800000001</v>
          </cell>
          <cell r="BB152">
            <v>1213207.29</v>
          </cell>
          <cell r="BC152">
            <v>0</v>
          </cell>
        </row>
        <row r="153">
          <cell r="A153" t="str">
            <v>02.1.02.01.01.05</v>
          </cell>
          <cell r="B153" t="str">
            <v xml:space="preserve">AŞKIN HASAR FAZLASI ÖDENEN HASAR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154" t="str">
            <v>02.1.02.01.01.97</v>
          </cell>
          <cell r="B154" t="str">
            <v xml:space="preserve">ÖDENEN HASARLAR TIP HAVUZU REAS.PAYI </v>
          </cell>
          <cell r="C154">
            <v>3468585.71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3468585.71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3468585.71</v>
          </cell>
          <cell r="BB154">
            <v>0</v>
          </cell>
          <cell r="BC154">
            <v>0</v>
          </cell>
        </row>
        <row r="155">
          <cell r="A155" t="str">
            <v>02.1.02.01.01.98</v>
          </cell>
          <cell r="B155" t="str">
            <v xml:space="preserve">ÖDENEN HASARLAR HAVUZ REAS.PAYI </v>
          </cell>
          <cell r="C155">
            <v>1779575446.7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1779575446.7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1779575446.7</v>
          </cell>
          <cell r="BB155">
            <v>0</v>
          </cell>
          <cell r="BC155">
            <v>0</v>
          </cell>
        </row>
        <row r="156">
          <cell r="A156" t="str">
            <v>02.1.02.01.02</v>
          </cell>
          <cell r="B156" t="str">
            <v>EKSPER ÜCRET ÖDEMELERİ REAS PAYI</v>
          </cell>
          <cell r="C156">
            <v>9386682.9399999995</v>
          </cell>
          <cell r="D156">
            <v>1560186.09</v>
          </cell>
          <cell r="E156">
            <v>2894.14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396242.32</v>
          </cell>
          <cell r="L156">
            <v>0</v>
          </cell>
          <cell r="M156">
            <v>36921.17</v>
          </cell>
          <cell r="N156">
            <v>0</v>
          </cell>
          <cell r="O156">
            <v>0</v>
          </cell>
          <cell r="P156">
            <v>0</v>
          </cell>
          <cell r="Q156">
            <v>95119.34</v>
          </cell>
          <cell r="R156">
            <v>294236.17</v>
          </cell>
          <cell r="S156">
            <v>0</v>
          </cell>
          <cell r="T156">
            <v>197371.37</v>
          </cell>
          <cell r="U156">
            <v>184099.34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1901.36</v>
          </cell>
          <cell r="AD156">
            <v>0</v>
          </cell>
          <cell r="AE156">
            <v>0</v>
          </cell>
          <cell r="AF156">
            <v>-1124427.8999999999</v>
          </cell>
          <cell r="AG156">
            <v>360600.75</v>
          </cell>
          <cell r="AH156">
            <v>257533.1</v>
          </cell>
          <cell r="AI156">
            <v>12650.14</v>
          </cell>
          <cell r="AJ156">
            <v>0</v>
          </cell>
          <cell r="AK156">
            <v>0</v>
          </cell>
          <cell r="AL156">
            <v>4227141.5599999996</v>
          </cell>
          <cell r="AM156">
            <v>413491.79</v>
          </cell>
          <cell r="AN156">
            <v>1677234.03</v>
          </cell>
          <cell r="AO156">
            <v>793488.17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9386682.9399999995</v>
          </cell>
          <cell r="BB156">
            <v>1053892.0400000003</v>
          </cell>
          <cell r="BC156">
            <v>0</v>
          </cell>
        </row>
        <row r="157">
          <cell r="A157" t="str">
            <v>02.1.02.01.02.01</v>
          </cell>
          <cell r="B157" t="str">
            <v>EKSEDAN EKSPER ÜCRET ÖDEMELERİ</v>
          </cell>
          <cell r="C157">
            <v>4293635.3600000003</v>
          </cell>
          <cell r="D157">
            <v>627908.98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16301.71</v>
          </cell>
          <cell r="L157">
            <v>0</v>
          </cell>
          <cell r="M157">
            <v>24614.11</v>
          </cell>
          <cell r="N157">
            <v>0</v>
          </cell>
          <cell r="O157">
            <v>0</v>
          </cell>
          <cell r="P157">
            <v>0</v>
          </cell>
          <cell r="Q157">
            <v>80105.87</v>
          </cell>
          <cell r="R157">
            <v>235559.97</v>
          </cell>
          <cell r="S157">
            <v>0</v>
          </cell>
          <cell r="T157">
            <v>116958.11</v>
          </cell>
          <cell r="U157">
            <v>32968.81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-1279427.1599999999</v>
          </cell>
          <cell r="AG157">
            <v>272500.40000000002</v>
          </cell>
          <cell r="AH157">
            <v>0</v>
          </cell>
          <cell r="AI157">
            <v>8236.2800000000007</v>
          </cell>
          <cell r="AJ157">
            <v>0</v>
          </cell>
          <cell r="AK157">
            <v>0</v>
          </cell>
          <cell r="AL157">
            <v>2108022.12</v>
          </cell>
          <cell r="AM157">
            <v>278258.83</v>
          </cell>
          <cell r="AN157">
            <v>1315928.71</v>
          </cell>
          <cell r="AO157">
            <v>455698.62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4293635.3600000003</v>
          </cell>
          <cell r="BB157">
            <v>-379017.77999999991</v>
          </cell>
          <cell r="BC157">
            <v>0</v>
          </cell>
        </row>
        <row r="158">
          <cell r="A158" t="str">
            <v>02.1.02.01.02.02</v>
          </cell>
          <cell r="B158" t="str">
            <v>KOTPAR EKSPER ÜCRET ÖDEMELERİ</v>
          </cell>
          <cell r="C158">
            <v>4041228.1100000008</v>
          </cell>
          <cell r="D158">
            <v>725903.2</v>
          </cell>
          <cell r="E158">
            <v>2894.14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379940.61</v>
          </cell>
          <cell r="L158">
            <v>0</v>
          </cell>
          <cell r="M158">
            <v>12307.06</v>
          </cell>
          <cell r="N158">
            <v>0</v>
          </cell>
          <cell r="O158">
            <v>0</v>
          </cell>
          <cell r="P158">
            <v>0</v>
          </cell>
          <cell r="Q158">
            <v>11206.47</v>
          </cell>
          <cell r="R158">
            <v>57206.720000000001</v>
          </cell>
          <cell r="S158">
            <v>0</v>
          </cell>
          <cell r="T158">
            <v>71291.17</v>
          </cell>
          <cell r="U158">
            <v>151130.53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154999.26</v>
          </cell>
          <cell r="AG158">
            <v>79570.38</v>
          </cell>
          <cell r="AH158">
            <v>257533.1</v>
          </cell>
          <cell r="AI158">
            <v>4413.8599999999997</v>
          </cell>
          <cell r="AJ158">
            <v>0</v>
          </cell>
          <cell r="AK158">
            <v>0</v>
          </cell>
          <cell r="AL158">
            <v>1719899.01</v>
          </cell>
          <cell r="AM158">
            <v>21547.97</v>
          </cell>
          <cell r="AN158">
            <v>116034.24000000001</v>
          </cell>
          <cell r="AO158">
            <v>275350.39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4041228.1100000008</v>
          </cell>
          <cell r="BB158">
            <v>1218005.94</v>
          </cell>
          <cell r="BC158">
            <v>0</v>
          </cell>
        </row>
        <row r="159">
          <cell r="A159" t="str">
            <v>02.1.02.01.02.03</v>
          </cell>
          <cell r="B159" t="str">
            <v xml:space="preserve">İHTİYARİ EKPER ÜCRET ÖDEMELERİ </v>
          </cell>
          <cell r="C159">
            <v>1051819.47</v>
          </cell>
          <cell r="D159">
            <v>206373.91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3807</v>
          </cell>
          <cell r="R159">
            <v>1469.48</v>
          </cell>
          <cell r="S159">
            <v>0</v>
          </cell>
          <cell r="T159">
            <v>9122.09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1901.36</v>
          </cell>
          <cell r="AD159">
            <v>0</v>
          </cell>
          <cell r="AE159">
            <v>0</v>
          </cell>
          <cell r="AF159">
            <v>0</v>
          </cell>
          <cell r="AG159">
            <v>8529.9699999999993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399220.43</v>
          </cell>
          <cell r="AM159">
            <v>113684.99</v>
          </cell>
          <cell r="AN159">
            <v>245271.08</v>
          </cell>
          <cell r="AO159">
            <v>62439.16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1051819.47</v>
          </cell>
          <cell r="BB159">
            <v>214903.88</v>
          </cell>
          <cell r="BC159">
            <v>0</v>
          </cell>
        </row>
        <row r="160">
          <cell r="A160" t="str">
            <v>02.1.02.01.02.04</v>
          </cell>
          <cell r="B160" t="str">
            <v>XL ÖDENEN EKSPER ÜCRETLERİ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161" t="str">
            <v>02.1.02.01.02.05</v>
          </cell>
          <cell r="B161" t="str">
            <v>AŞKIN HASAR FAZLASI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>02.1.02.01.03</v>
          </cell>
          <cell r="B162" t="str">
            <v>DAVALI DOSYALARA ÖDENEN HASAR REAS.PAYI</v>
          </cell>
          <cell r="C162">
            <v>5966799.9799999995</v>
          </cell>
          <cell r="D162">
            <v>269215.67</v>
          </cell>
          <cell r="E162">
            <v>0</v>
          </cell>
          <cell r="F162">
            <v>0</v>
          </cell>
          <cell r="G162">
            <v>0</v>
          </cell>
          <cell r="H162">
            <v>382969.24</v>
          </cell>
          <cell r="I162">
            <v>0</v>
          </cell>
          <cell r="J162">
            <v>0</v>
          </cell>
          <cell r="K162">
            <v>1064744.3700000001</v>
          </cell>
          <cell r="L162">
            <v>0</v>
          </cell>
          <cell r="M162">
            <v>14763.02</v>
          </cell>
          <cell r="N162">
            <v>0</v>
          </cell>
          <cell r="O162">
            <v>0</v>
          </cell>
          <cell r="P162">
            <v>484897.79</v>
          </cell>
          <cell r="Q162">
            <v>810313.58</v>
          </cell>
          <cell r="R162">
            <v>755913.52</v>
          </cell>
          <cell r="S162">
            <v>0</v>
          </cell>
          <cell r="T162">
            <v>0</v>
          </cell>
          <cell r="U162">
            <v>11607.46</v>
          </cell>
          <cell r="V162">
            <v>0</v>
          </cell>
          <cell r="W162">
            <v>4358.71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1836.8</v>
          </cell>
          <cell r="AD162">
            <v>0</v>
          </cell>
          <cell r="AE162">
            <v>0</v>
          </cell>
          <cell r="AF162">
            <v>4806.0200000000004</v>
          </cell>
          <cell r="AG162">
            <v>8800</v>
          </cell>
          <cell r="AH162">
            <v>0</v>
          </cell>
          <cell r="AI162">
            <v>721833.81</v>
          </cell>
          <cell r="AJ162">
            <v>0</v>
          </cell>
          <cell r="AK162">
            <v>0</v>
          </cell>
          <cell r="AL162">
            <v>1289123.6399999999</v>
          </cell>
          <cell r="AM162">
            <v>11848.89</v>
          </cell>
          <cell r="AN162">
            <v>42136.07</v>
          </cell>
          <cell r="AO162">
            <v>73489.33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14142.06</v>
          </cell>
          <cell r="AX162">
            <v>0</v>
          </cell>
          <cell r="AY162">
            <v>0</v>
          </cell>
          <cell r="AZ162">
            <v>0</v>
          </cell>
          <cell r="BA162">
            <v>5966799.9799999995</v>
          </cell>
          <cell r="BB162">
            <v>282821.69</v>
          </cell>
          <cell r="BC162">
            <v>0</v>
          </cell>
        </row>
        <row r="163">
          <cell r="A163" t="str">
            <v>02.1.02.01.03.01</v>
          </cell>
          <cell r="B163" t="str">
            <v>EKSEDAN DAVALIK DOSYA HASAR ÖDEMELERİ</v>
          </cell>
          <cell r="C163">
            <v>3471192.26</v>
          </cell>
          <cell r="D163">
            <v>86971.19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36526.17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679306.56</v>
          </cell>
          <cell r="R163">
            <v>672162.2</v>
          </cell>
          <cell r="S163">
            <v>0</v>
          </cell>
          <cell r="T163">
            <v>0</v>
          </cell>
          <cell r="U163">
            <v>4746.22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661617.41</v>
          </cell>
          <cell r="AJ163">
            <v>0</v>
          </cell>
          <cell r="AK163">
            <v>0</v>
          </cell>
          <cell r="AL163">
            <v>1213212.76</v>
          </cell>
          <cell r="AM163">
            <v>11120.91</v>
          </cell>
          <cell r="AN163">
            <v>36696.03</v>
          </cell>
          <cell r="AO163">
            <v>68832.81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3471192.26</v>
          </cell>
          <cell r="BB163">
            <v>86971.19</v>
          </cell>
          <cell r="BC163">
            <v>0</v>
          </cell>
        </row>
        <row r="164">
          <cell r="A164" t="str">
            <v>02.1.02.01.03.02</v>
          </cell>
          <cell r="B164" t="str">
            <v>KOTPAR DAVALIK DOSYA HASAR ÖDEME</v>
          </cell>
          <cell r="C164">
            <v>1490535.3299999998</v>
          </cell>
          <cell r="D164">
            <v>170658.13</v>
          </cell>
          <cell r="E164">
            <v>0</v>
          </cell>
          <cell r="F164">
            <v>0</v>
          </cell>
          <cell r="G164">
            <v>0</v>
          </cell>
          <cell r="H164">
            <v>289796.34999999998</v>
          </cell>
          <cell r="I164">
            <v>0</v>
          </cell>
          <cell r="J164">
            <v>0</v>
          </cell>
          <cell r="K164">
            <v>194515.87</v>
          </cell>
          <cell r="L164">
            <v>0</v>
          </cell>
          <cell r="M164">
            <v>14763.02</v>
          </cell>
          <cell r="N164">
            <v>0</v>
          </cell>
          <cell r="O164">
            <v>0</v>
          </cell>
          <cell r="P164">
            <v>484897.79</v>
          </cell>
          <cell r="Q164">
            <v>74807.16</v>
          </cell>
          <cell r="R164">
            <v>83751.320000000007</v>
          </cell>
          <cell r="S164">
            <v>0</v>
          </cell>
          <cell r="T164">
            <v>0</v>
          </cell>
          <cell r="U164">
            <v>709.4</v>
          </cell>
          <cell r="V164">
            <v>0</v>
          </cell>
          <cell r="W164">
            <v>4358.71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4806.0200000000004</v>
          </cell>
          <cell r="AG164">
            <v>8800</v>
          </cell>
          <cell r="AH164">
            <v>0</v>
          </cell>
          <cell r="AI164">
            <v>60216.4</v>
          </cell>
          <cell r="AJ164">
            <v>0</v>
          </cell>
          <cell r="AK164">
            <v>0</v>
          </cell>
          <cell r="AL164">
            <v>75827.58</v>
          </cell>
          <cell r="AM164">
            <v>727.98</v>
          </cell>
          <cell r="AN164">
            <v>3101.02</v>
          </cell>
          <cell r="AO164">
            <v>4656.5200000000004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14142.06</v>
          </cell>
          <cell r="AX164">
            <v>0</v>
          </cell>
          <cell r="AY164">
            <v>0</v>
          </cell>
          <cell r="AZ164">
            <v>0</v>
          </cell>
          <cell r="BA164">
            <v>1490535.3299999998</v>
          </cell>
          <cell r="BB164">
            <v>184264.15</v>
          </cell>
          <cell r="BC164">
            <v>0</v>
          </cell>
        </row>
        <row r="165">
          <cell r="A165" t="str">
            <v>02.1.02.01.03.03</v>
          </cell>
          <cell r="B165" t="str">
            <v>İHTİYARİ DAVALIK DOSYA HASAR ÖDEME</v>
          </cell>
          <cell r="C165">
            <v>1005072.39</v>
          </cell>
          <cell r="D165">
            <v>11586.35</v>
          </cell>
          <cell r="E165">
            <v>0</v>
          </cell>
          <cell r="F165">
            <v>0</v>
          </cell>
          <cell r="G165">
            <v>0</v>
          </cell>
          <cell r="H165">
            <v>93172.89</v>
          </cell>
          <cell r="I165">
            <v>0</v>
          </cell>
          <cell r="J165">
            <v>0</v>
          </cell>
          <cell r="K165">
            <v>833702.33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56199.86</v>
          </cell>
          <cell r="R165">
            <v>0</v>
          </cell>
          <cell r="S165">
            <v>0</v>
          </cell>
          <cell r="T165">
            <v>0</v>
          </cell>
          <cell r="U165">
            <v>6151.84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1836.8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83.3</v>
          </cell>
          <cell r="AM165">
            <v>0</v>
          </cell>
          <cell r="AN165">
            <v>2339.02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1005072.39</v>
          </cell>
          <cell r="BB165">
            <v>11586.35</v>
          </cell>
          <cell r="BC165">
            <v>0</v>
          </cell>
        </row>
        <row r="166">
          <cell r="A166" t="str">
            <v>02.1.02.01.03.04</v>
          </cell>
          <cell r="B166" t="str">
            <v>XL DAVALIK DOSYA HASAR ÖDEME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167" t="str">
            <v>02.1.02.01.03.05</v>
          </cell>
          <cell r="B167" t="str">
            <v>AŞKIN HASAR FAZLASI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>02.1.02.01.04</v>
          </cell>
          <cell r="B168" t="str">
            <v xml:space="preserve">DİĞER HASAR ÖDEMELERİ REAS PAYI </v>
          </cell>
          <cell r="C168">
            <v>7737263.2000000011</v>
          </cell>
          <cell r="D168">
            <v>3480927.47</v>
          </cell>
          <cell r="E168">
            <v>401876.85</v>
          </cell>
          <cell r="F168">
            <v>0</v>
          </cell>
          <cell r="G168">
            <v>0</v>
          </cell>
          <cell r="H168">
            <v>394.36</v>
          </cell>
          <cell r="I168">
            <v>0</v>
          </cell>
          <cell r="J168">
            <v>0</v>
          </cell>
          <cell r="K168">
            <v>898082.39</v>
          </cell>
          <cell r="L168">
            <v>0</v>
          </cell>
          <cell r="M168">
            <v>7996.5</v>
          </cell>
          <cell r="N168">
            <v>0</v>
          </cell>
          <cell r="O168">
            <v>0</v>
          </cell>
          <cell r="P168">
            <v>290296.21000000002</v>
          </cell>
          <cell r="Q168">
            <v>204731.01</v>
          </cell>
          <cell r="R168">
            <v>96326.74</v>
          </cell>
          <cell r="S168">
            <v>0</v>
          </cell>
          <cell r="T168">
            <v>49110.82</v>
          </cell>
          <cell r="U168">
            <v>51791.87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1448909.31</v>
          </cell>
          <cell r="AG168">
            <v>67992.289999999994</v>
          </cell>
          <cell r="AH168">
            <v>0</v>
          </cell>
          <cell r="AI168">
            <v>17644.02</v>
          </cell>
          <cell r="AJ168">
            <v>0</v>
          </cell>
          <cell r="AK168">
            <v>0</v>
          </cell>
          <cell r="AL168">
            <v>292323.82</v>
          </cell>
          <cell r="AM168">
            <v>100242.49</v>
          </cell>
          <cell r="AN168">
            <v>248850.38</v>
          </cell>
          <cell r="AO168">
            <v>78116.67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1650</v>
          </cell>
          <cell r="AY168">
            <v>0</v>
          </cell>
          <cell r="AZ168">
            <v>0</v>
          </cell>
          <cell r="BA168">
            <v>7737263.2000000011</v>
          </cell>
          <cell r="BB168">
            <v>4997829.07</v>
          </cell>
          <cell r="BC168">
            <v>0</v>
          </cell>
        </row>
        <row r="169">
          <cell r="A169" t="str">
            <v>02.1.02.01.04.01</v>
          </cell>
          <cell r="B169" t="str">
            <v>EKSEDAN DİĞER HASAR ÖDEME</v>
          </cell>
          <cell r="C169">
            <v>4708479.16</v>
          </cell>
          <cell r="D169">
            <v>3081375.14</v>
          </cell>
          <cell r="E169">
            <v>364482.09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188353.55</v>
          </cell>
          <cell r="L169">
            <v>0</v>
          </cell>
          <cell r="M169">
            <v>5331</v>
          </cell>
          <cell r="N169">
            <v>0</v>
          </cell>
          <cell r="O169">
            <v>0</v>
          </cell>
          <cell r="P169">
            <v>0</v>
          </cell>
          <cell r="Q169">
            <v>182226.34</v>
          </cell>
          <cell r="R169">
            <v>75152.600000000006</v>
          </cell>
          <cell r="S169">
            <v>0</v>
          </cell>
          <cell r="T169">
            <v>40360.39</v>
          </cell>
          <cell r="U169">
            <v>10972.76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137589.43</v>
          </cell>
          <cell r="AG169">
            <v>60294.22</v>
          </cell>
          <cell r="AH169">
            <v>0</v>
          </cell>
          <cell r="AI169">
            <v>16104.14</v>
          </cell>
          <cell r="AJ169">
            <v>0</v>
          </cell>
          <cell r="AK169">
            <v>0</v>
          </cell>
          <cell r="AL169">
            <v>220054.87</v>
          </cell>
          <cell r="AM169">
            <v>53876.26</v>
          </cell>
          <cell r="AN169">
            <v>227984.68</v>
          </cell>
          <cell r="AO169">
            <v>44321.69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4708479.16</v>
          </cell>
          <cell r="BB169">
            <v>3279258.7900000005</v>
          </cell>
          <cell r="BC169">
            <v>0</v>
          </cell>
        </row>
        <row r="170">
          <cell r="A170" t="str">
            <v>02.1.02.01.04.02</v>
          </cell>
          <cell r="B170" t="str">
            <v>KOTPAR DİĞER HASAR ÖDEME</v>
          </cell>
          <cell r="C170">
            <v>1124468.3299999998</v>
          </cell>
          <cell r="D170">
            <v>177588.51</v>
          </cell>
          <cell r="E170">
            <v>23034.93</v>
          </cell>
          <cell r="F170">
            <v>0</v>
          </cell>
          <cell r="G170">
            <v>0</v>
          </cell>
          <cell r="H170">
            <v>394.36</v>
          </cell>
          <cell r="I170">
            <v>0</v>
          </cell>
          <cell r="J170">
            <v>0</v>
          </cell>
          <cell r="K170">
            <v>444416.96</v>
          </cell>
          <cell r="L170">
            <v>0</v>
          </cell>
          <cell r="M170">
            <v>2665.5</v>
          </cell>
          <cell r="N170">
            <v>0</v>
          </cell>
          <cell r="O170">
            <v>0</v>
          </cell>
          <cell r="P170">
            <v>290296.21000000002</v>
          </cell>
          <cell r="Q170">
            <v>20164.669999999998</v>
          </cell>
          <cell r="R170">
            <v>9921.74</v>
          </cell>
          <cell r="S170">
            <v>0</v>
          </cell>
          <cell r="T170">
            <v>4470.09</v>
          </cell>
          <cell r="U170">
            <v>38719.11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18769.88</v>
          </cell>
          <cell r="AG170">
            <v>7643.66</v>
          </cell>
          <cell r="AH170">
            <v>0</v>
          </cell>
          <cell r="AI170">
            <v>1539.88</v>
          </cell>
          <cell r="AJ170">
            <v>0</v>
          </cell>
          <cell r="AK170">
            <v>0</v>
          </cell>
          <cell r="AL170">
            <v>50679.02</v>
          </cell>
          <cell r="AM170">
            <v>3766.23</v>
          </cell>
          <cell r="AN170">
            <v>20865.7</v>
          </cell>
          <cell r="AO170">
            <v>9531.8799999999992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1124468.3299999998</v>
          </cell>
          <cell r="BB170">
            <v>204002.05000000002</v>
          </cell>
          <cell r="BC170">
            <v>0</v>
          </cell>
        </row>
        <row r="171">
          <cell r="A171" t="str">
            <v>02.1.02.01.04.03</v>
          </cell>
          <cell r="B171" t="str">
            <v>İHTİYARİ DİĞER HASAR ÖDEME</v>
          </cell>
          <cell r="C171">
            <v>1904315.71</v>
          </cell>
          <cell r="D171">
            <v>221963.82</v>
          </cell>
          <cell r="E171">
            <v>14359.83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265311.88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2340</v>
          </cell>
          <cell r="R171">
            <v>11252.4</v>
          </cell>
          <cell r="S171">
            <v>0</v>
          </cell>
          <cell r="T171">
            <v>4280.34</v>
          </cell>
          <cell r="U171">
            <v>2100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1292550</v>
          </cell>
          <cell r="AG171">
            <v>54.41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21589.93</v>
          </cell>
          <cell r="AM171">
            <v>42600</v>
          </cell>
          <cell r="AN171">
            <v>0</v>
          </cell>
          <cell r="AO171">
            <v>24263.1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1650</v>
          </cell>
          <cell r="AY171">
            <v>0</v>
          </cell>
          <cell r="AZ171">
            <v>0</v>
          </cell>
          <cell r="BA171">
            <v>1904315.71</v>
          </cell>
          <cell r="BB171">
            <v>1514568.23</v>
          </cell>
          <cell r="BC171">
            <v>0</v>
          </cell>
        </row>
        <row r="172">
          <cell r="A172" t="str">
            <v>02.1.02.01.04.04</v>
          </cell>
          <cell r="B172" t="str">
            <v>XL DİĞER HASAR ÖDEME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</row>
        <row r="173">
          <cell r="A173" t="str">
            <v>02.1.02.01.04.05</v>
          </cell>
          <cell r="B173" t="str">
            <v>AŞKIN HASAR FAZLASI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174" t="str">
            <v>02.1.02.02</v>
          </cell>
          <cell r="B174" t="str">
            <v>TAHSİL ED. RÜCU REAS PAYI (-)</v>
          </cell>
          <cell r="C174">
            <v>-24709682.609999999</v>
          </cell>
          <cell r="D174">
            <v>-386400.88</v>
          </cell>
          <cell r="E174">
            <v>0</v>
          </cell>
          <cell r="F174">
            <v>0</v>
          </cell>
          <cell r="G174">
            <v>0</v>
          </cell>
          <cell r="H174">
            <v>-4522745.09</v>
          </cell>
          <cell r="I174">
            <v>0</v>
          </cell>
          <cell r="J174">
            <v>0</v>
          </cell>
          <cell r="K174">
            <v>-584441.48</v>
          </cell>
          <cell r="L174">
            <v>0</v>
          </cell>
          <cell r="M174">
            <v>0</v>
          </cell>
          <cell r="N174">
            <v>-18430560.690000001</v>
          </cell>
          <cell r="O174">
            <v>0</v>
          </cell>
          <cell r="P174">
            <v>-136349.97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-26156.29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-623028.21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-24709682.609999999</v>
          </cell>
          <cell r="BB174">
            <v>-386400.88</v>
          </cell>
          <cell r="BC174">
            <v>0</v>
          </cell>
        </row>
        <row r="175">
          <cell r="A175" t="str">
            <v>02.1.02.02.01</v>
          </cell>
          <cell r="B175" t="str">
            <v xml:space="preserve">EKSEDAN TAHSİL EDİLEN RÜCU </v>
          </cell>
          <cell r="C175">
            <v>-946531.53</v>
          </cell>
          <cell r="D175">
            <v>-293487.8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-57068.38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-9626.92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-586348.43000000005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-946531.53</v>
          </cell>
          <cell r="BB175">
            <v>-293487.8</v>
          </cell>
          <cell r="BC175">
            <v>0</v>
          </cell>
        </row>
        <row r="176">
          <cell r="A176" t="str">
            <v>02.1.02.02.02</v>
          </cell>
          <cell r="B176" t="str">
            <v xml:space="preserve">KOTPAR TAHS,İL EDİLEN RÜCU </v>
          </cell>
          <cell r="C176">
            <v>-5314627.17</v>
          </cell>
          <cell r="D176">
            <v>-87730.11</v>
          </cell>
          <cell r="E176">
            <v>0</v>
          </cell>
          <cell r="F176">
            <v>0</v>
          </cell>
          <cell r="G176">
            <v>0</v>
          </cell>
          <cell r="H176">
            <v>-4522745.09</v>
          </cell>
          <cell r="I176">
            <v>0</v>
          </cell>
          <cell r="J176">
            <v>0</v>
          </cell>
          <cell r="K176">
            <v>-527373.1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-136349.97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-3749.12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-36679.78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-5314627.17</v>
          </cell>
          <cell r="BB176">
            <v>-87730.11</v>
          </cell>
          <cell r="BC176">
            <v>0</v>
          </cell>
        </row>
        <row r="177">
          <cell r="A177" t="str">
            <v>02.1.02.02.03</v>
          </cell>
          <cell r="B177" t="str">
            <v xml:space="preserve">İHTİYARİ TAHSİL EDİLEN RÜCU </v>
          </cell>
          <cell r="C177">
            <v>-17963.22</v>
          </cell>
          <cell r="D177">
            <v>-5182.97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-12780.25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-17963.22</v>
          </cell>
          <cell r="BB177">
            <v>-5182.97</v>
          </cell>
          <cell r="BC177">
            <v>0</v>
          </cell>
        </row>
        <row r="178">
          <cell r="A178" t="str">
            <v>02.1.02.02.04</v>
          </cell>
          <cell r="B178" t="str">
            <v xml:space="preserve">XL TAHSİL EDİLEN RÜCU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179" t="str">
            <v>02.1.02.02.05</v>
          </cell>
          <cell r="B179" t="str">
            <v>AŞKIN HASAR FAZLASI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180" t="str">
            <v>02.1.02.02.97</v>
          </cell>
          <cell r="B180" t="str">
            <v>TIP HAVUZUNA VERİLEN RÜCU REAS.PAY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181" t="str">
            <v>02.1.02.02.98</v>
          </cell>
          <cell r="B181" t="str">
            <v>HAVUZA VERİLEN RÜCU REAS.PAY</v>
          </cell>
          <cell r="C181">
            <v>-18430560.690000001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-18430560.690000001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-18430560.690000001</v>
          </cell>
          <cell r="BB181">
            <v>0</v>
          </cell>
          <cell r="BC181">
            <v>0</v>
          </cell>
        </row>
        <row r="182">
          <cell r="A182" t="str">
            <v>02.1.02.03</v>
          </cell>
          <cell r="B182" t="str">
            <v>TAHSİL ED.SOVTAJ REAS PAYI (-)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183" t="str">
            <v>02.1.02.03.01</v>
          </cell>
          <cell r="B183" t="str">
            <v xml:space="preserve">EKSEDAN TAHSİL EDİLEN SOVTAJ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184" t="str">
            <v>02.1.02.03.02</v>
          </cell>
          <cell r="B184" t="str">
            <v xml:space="preserve">KOTPAR TAHSİL EDİLEN SOVTAJ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185" t="str">
            <v>02.1.02.03.03</v>
          </cell>
          <cell r="B185" t="str">
            <v xml:space="preserve">İHTİYARİ TAHSİL EDİLEN SOVTAJ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</row>
        <row r="186">
          <cell r="A186" t="str">
            <v>02.1.02.03.04</v>
          </cell>
          <cell r="B186" t="str">
            <v xml:space="preserve">XL TAHSİL EDİLEN SOVTAJ 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187" t="str">
            <v>02.1.02.03.05</v>
          </cell>
          <cell r="B187" t="str">
            <v>AŞKIN HASAR FAZLASI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188" t="str">
            <v>02.1.02.03.97</v>
          </cell>
          <cell r="B188" t="str">
            <v>TIP HAVUZUNA VERİLEN SOVTAJ REAS PAYI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189" t="str">
            <v>02.1.02.03.98</v>
          </cell>
          <cell r="B189" t="str">
            <v>HAVUZA VERİLEN SOVTAJ REAS PAYI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190" t="str">
            <v>02.1.02.04</v>
          </cell>
          <cell r="B190" t="str">
            <v>TAHSİL ED. RÜCU VE SOVTAJ OLUMLU FARK REAS PAYI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</row>
        <row r="191">
          <cell r="A191" t="str">
            <v>02.1.02.04.01</v>
          </cell>
          <cell r="B191" t="str">
            <v xml:space="preserve">EKSEDAN TAHSİL ED. RÜCU SOVTAJ OLUMLU FARK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192" t="str">
            <v>02.1.02.04.02</v>
          </cell>
          <cell r="B192" t="str">
            <v xml:space="preserve">KOTPAR TAHSİL ED.RÜCU SOVTAJ OLUMLU FARK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193" t="str">
            <v>02.1.02.04.03</v>
          </cell>
          <cell r="B193" t="str">
            <v xml:space="preserve">İHTİYARİ TAHSİL EDİLEN RÜCU SOVTAJ OLUMLU FARK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194" t="str">
            <v>02.1.02.04.04</v>
          </cell>
          <cell r="B194" t="str">
            <v xml:space="preserve">XL TAHSİL EDİLEN RÜCU SOVTAJ OLUMLU FARK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195" t="str">
            <v>02.1.02.04.05</v>
          </cell>
          <cell r="B195" t="str">
            <v>AŞKIN HASAR FAZLASI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</row>
        <row r="196">
          <cell r="A196" t="str">
            <v>02.1.02.05</v>
          </cell>
          <cell r="B196" t="str">
            <v>TAHSİL ED.RÜCU VE SOVTAJ OLUMSUZ FARK REAS PAYI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197" t="str">
            <v>02.1.02.05.01</v>
          </cell>
          <cell r="B197" t="str">
            <v xml:space="preserve">EKSEDAN TAHSİL ED. RÜCU SOVTAJ OLUMSUZ FARK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198" t="str">
            <v>02.1.02.05.02</v>
          </cell>
          <cell r="B198" t="str">
            <v xml:space="preserve">KOTPAR TAHSİL ED.RÜCU SOVTAJ OLUMSUZ FARK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199" t="str">
            <v>02.1.02.05.03</v>
          </cell>
          <cell r="B199" t="str">
            <v xml:space="preserve">İHTİYARİ TAHSİL EDİLEN RÜCU SOVTAJ OLUMSUZ FARK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200" t="str">
            <v>02.1.02.05.04</v>
          </cell>
          <cell r="B200" t="str">
            <v>XL TAHSİL EDİLEN RÜCU SOVTAJ OLUMSUZ FARK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201" t="str">
            <v>02.1.02.05.05</v>
          </cell>
          <cell r="B201" t="str">
            <v>AŞKIN HASAR FAZLASI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</row>
        <row r="202">
          <cell r="A202" t="str">
            <v>02.2</v>
          </cell>
          <cell r="B202" t="str">
            <v>MUALLAK HASARLAR KARS.DEGISIM (REAS PAYI</v>
          </cell>
          <cell r="C202">
            <v>-5678672250.3299999</v>
          </cell>
          <cell r="D202">
            <v>-6085412.5599999996</v>
          </cell>
          <cell r="E202">
            <v>-511384.45</v>
          </cell>
          <cell r="F202">
            <v>0</v>
          </cell>
          <cell r="G202">
            <v>0</v>
          </cell>
          <cell r="H202">
            <v>-1709250.86</v>
          </cell>
          <cell r="I202">
            <v>0</v>
          </cell>
          <cell r="J202">
            <v>0</v>
          </cell>
          <cell r="K202">
            <v>-15712404.83</v>
          </cell>
          <cell r="L202">
            <v>0</v>
          </cell>
          <cell r="M202">
            <v>-40140.46</v>
          </cell>
          <cell r="N202">
            <v>-5504024398.4700003</v>
          </cell>
          <cell r="O202">
            <v>-92405999.120000005</v>
          </cell>
          <cell r="P202">
            <v>-26370892.510000002</v>
          </cell>
          <cell r="Q202">
            <v>-1771123.55</v>
          </cell>
          <cell r="R202">
            <v>-1108284.58</v>
          </cell>
          <cell r="S202">
            <v>0</v>
          </cell>
          <cell r="T202">
            <v>-271203.45</v>
          </cell>
          <cell r="U202">
            <v>644815.17000000004</v>
          </cell>
          <cell r="V202">
            <v>0</v>
          </cell>
          <cell r="W202">
            <v>-612756.44999999995</v>
          </cell>
          <cell r="X202">
            <v>-171318.26</v>
          </cell>
          <cell r="Y202">
            <v>0</v>
          </cell>
          <cell r="Z202">
            <v>0</v>
          </cell>
          <cell r="AA202">
            <v>-5494533.4299999997</v>
          </cell>
          <cell r="AB202">
            <v>0</v>
          </cell>
          <cell r="AC202">
            <v>-26624.87</v>
          </cell>
          <cell r="AD202">
            <v>0</v>
          </cell>
          <cell r="AE202">
            <v>-600602.71</v>
          </cell>
          <cell r="AF202">
            <v>686093.23</v>
          </cell>
          <cell r="AG202">
            <v>-567988.65</v>
          </cell>
          <cell r="AH202">
            <v>19565.09</v>
          </cell>
          <cell r="AI202">
            <v>-910099.34</v>
          </cell>
          <cell r="AJ202">
            <v>0</v>
          </cell>
          <cell r="AK202">
            <v>370.23</v>
          </cell>
          <cell r="AL202">
            <v>-9939584.1500000004</v>
          </cell>
          <cell r="AM202">
            <v>-485406.54</v>
          </cell>
          <cell r="AN202">
            <v>-3898296.61</v>
          </cell>
          <cell r="AO202">
            <v>-749555.08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-2771676.26</v>
          </cell>
          <cell r="AX202">
            <v>-3784156.86</v>
          </cell>
          <cell r="AY202">
            <v>0</v>
          </cell>
          <cell r="AZ202">
            <v>0</v>
          </cell>
          <cell r="BA202">
            <v>-5678672250.3299999</v>
          </cell>
          <cell r="BB202">
            <v>-5947742.8900000006</v>
          </cell>
          <cell r="BC202">
            <v>0</v>
          </cell>
        </row>
        <row r="203">
          <cell r="A203" t="str">
            <v>02.2.01</v>
          </cell>
          <cell r="B203" t="str">
            <v>MUALLAK HAS.KARŞ.DEGISIM</v>
          </cell>
          <cell r="C203">
            <v>-5339154019.7400007</v>
          </cell>
          <cell r="D203">
            <v>-122281237.48</v>
          </cell>
          <cell r="E203">
            <v>-45145376.060000002</v>
          </cell>
          <cell r="F203">
            <v>0</v>
          </cell>
          <cell r="G203">
            <v>0</v>
          </cell>
          <cell r="H203">
            <v>-5184058.43</v>
          </cell>
          <cell r="I203">
            <v>0</v>
          </cell>
          <cell r="J203">
            <v>0</v>
          </cell>
          <cell r="K203">
            <v>2284724.64</v>
          </cell>
          <cell r="L203">
            <v>0</v>
          </cell>
          <cell r="M203">
            <v>-110349.77</v>
          </cell>
          <cell r="N203">
            <v>-5007171849.6099997</v>
          </cell>
          <cell r="O203">
            <v>-92405999.120000005</v>
          </cell>
          <cell r="P203">
            <v>-26309022.02</v>
          </cell>
          <cell r="Q203">
            <v>-19911424.059999999</v>
          </cell>
          <cell r="R203">
            <v>-6423422.0700000003</v>
          </cell>
          <cell r="S203">
            <v>0</v>
          </cell>
          <cell r="T203">
            <v>-997936.6</v>
          </cell>
          <cell r="U203">
            <v>875365.98</v>
          </cell>
          <cell r="V203">
            <v>0</v>
          </cell>
          <cell r="W203">
            <v>-1015322.15</v>
          </cell>
          <cell r="X203">
            <v>-13832557.99</v>
          </cell>
          <cell r="Y203">
            <v>0</v>
          </cell>
          <cell r="Z203">
            <v>0</v>
          </cell>
          <cell r="AA203">
            <v>-18704050.66</v>
          </cell>
          <cell r="AB203">
            <v>0</v>
          </cell>
          <cell r="AC203">
            <v>-2785353.06</v>
          </cell>
          <cell r="AD203">
            <v>0</v>
          </cell>
          <cell r="AE203">
            <v>-602228.75</v>
          </cell>
          <cell r="AF203">
            <v>24600564.57</v>
          </cell>
          <cell r="AG203">
            <v>16035213.18</v>
          </cell>
          <cell r="AH203">
            <v>39407.160000000003</v>
          </cell>
          <cell r="AI203">
            <v>-4319072.4000000004</v>
          </cell>
          <cell r="AJ203">
            <v>0</v>
          </cell>
          <cell r="AK203">
            <v>370.23</v>
          </cell>
          <cell r="AL203">
            <v>10034779.74</v>
          </cell>
          <cell r="AM203">
            <v>1398229.68</v>
          </cell>
          <cell r="AN203">
            <v>-20027812.25</v>
          </cell>
          <cell r="AO203">
            <v>-4651252.16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2114958.41</v>
          </cell>
          <cell r="AX203">
            <v>-4659308.6900000004</v>
          </cell>
          <cell r="AY203">
            <v>0</v>
          </cell>
          <cell r="AZ203">
            <v>0</v>
          </cell>
          <cell r="BA203">
            <v>-5339154019.7400007</v>
          </cell>
          <cell r="BB203">
            <v>-81606052.569999993</v>
          </cell>
          <cell r="BC203">
            <v>0</v>
          </cell>
        </row>
        <row r="204">
          <cell r="A204" t="str">
            <v>02.2.01.01</v>
          </cell>
          <cell r="B204" t="str">
            <v>MUALLAK HASARLAR KARSILIGI (-)</v>
          </cell>
          <cell r="C204">
            <v>-17798629867.189999</v>
          </cell>
          <cell r="D204">
            <v>-158586901.94</v>
          </cell>
          <cell r="E204">
            <v>-52688426.340000004</v>
          </cell>
          <cell r="F204">
            <v>0</v>
          </cell>
          <cell r="G204">
            <v>0</v>
          </cell>
          <cell r="H204">
            <v>-8464098.9399999995</v>
          </cell>
          <cell r="I204">
            <v>0</v>
          </cell>
          <cell r="J204">
            <v>0</v>
          </cell>
          <cell r="K204">
            <v>-177220134.72999999</v>
          </cell>
          <cell r="L204">
            <v>0</v>
          </cell>
          <cell r="M204">
            <v>-674247.46</v>
          </cell>
          <cell r="N204">
            <v>-16918329630.629999</v>
          </cell>
          <cell r="O204">
            <v>-153442088.75999999</v>
          </cell>
          <cell r="P204">
            <v>-51329727.670000002</v>
          </cell>
          <cell r="Q204">
            <v>-54359018.020000003</v>
          </cell>
          <cell r="R204">
            <v>-12987273.34</v>
          </cell>
          <cell r="S204">
            <v>0</v>
          </cell>
          <cell r="T204">
            <v>-1698047.55</v>
          </cell>
          <cell r="U204">
            <v>-1984611.16</v>
          </cell>
          <cell r="V204">
            <v>0</v>
          </cell>
          <cell r="W204">
            <v>-1015322.15</v>
          </cell>
          <cell r="X204">
            <v>-15214174.52</v>
          </cell>
          <cell r="Y204">
            <v>0</v>
          </cell>
          <cell r="Z204">
            <v>0</v>
          </cell>
          <cell r="AA204">
            <v>-34767055.130000003</v>
          </cell>
          <cell r="AB204">
            <v>0</v>
          </cell>
          <cell r="AC204">
            <v>-2961479.89</v>
          </cell>
          <cell r="AD204">
            <v>0</v>
          </cell>
          <cell r="AE204">
            <v>-3048587.56</v>
          </cell>
          <cell r="AF204">
            <v>-17133602.52</v>
          </cell>
          <cell r="AG204">
            <v>-1767190.3</v>
          </cell>
          <cell r="AH204">
            <v>-144433.37</v>
          </cell>
          <cell r="AI204">
            <v>-4855983.7699999996</v>
          </cell>
          <cell r="AJ204">
            <v>0</v>
          </cell>
          <cell r="AK204">
            <v>-629.77</v>
          </cell>
          <cell r="AL204">
            <v>-40682019.060000002</v>
          </cell>
          <cell r="AM204">
            <v>-3626826.26</v>
          </cell>
          <cell r="AN204">
            <v>-43081639.130000003</v>
          </cell>
          <cell r="AO204">
            <v>-7442603.3399999999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-20710251.420000002</v>
          </cell>
          <cell r="AX204">
            <v>-10413862.460000001</v>
          </cell>
          <cell r="AY204">
            <v>0</v>
          </cell>
          <cell r="AZ204">
            <v>0</v>
          </cell>
          <cell r="BA204">
            <v>-17798629867.189999</v>
          </cell>
          <cell r="BB204">
            <v>-177632128.13000003</v>
          </cell>
          <cell r="BC204">
            <v>0</v>
          </cell>
        </row>
        <row r="205">
          <cell r="A205" t="str">
            <v>02.2.01.01.01</v>
          </cell>
          <cell r="B205" t="str">
            <v>TAHAKKUK EDEN MUALLAK HAS. KARŞ.</v>
          </cell>
          <cell r="C205">
            <v>-8505704714.880002</v>
          </cell>
          <cell r="D205">
            <v>-164072164.06999999</v>
          </cell>
          <cell r="E205">
            <v>-52714514.979999997</v>
          </cell>
          <cell r="F205">
            <v>0</v>
          </cell>
          <cell r="G205">
            <v>0</v>
          </cell>
          <cell r="H205">
            <v>-6979263.3799999999</v>
          </cell>
          <cell r="I205">
            <v>0</v>
          </cell>
          <cell r="J205">
            <v>0</v>
          </cell>
          <cell r="K205">
            <v>-166538300.63</v>
          </cell>
          <cell r="L205">
            <v>0</v>
          </cell>
          <cell r="M205">
            <v>-666223.81999999995</v>
          </cell>
          <cell r="N205">
            <v>-7784053920.8699999</v>
          </cell>
          <cell r="O205">
            <v>-3327178.85</v>
          </cell>
          <cell r="P205">
            <v>-45602364.060000002</v>
          </cell>
          <cell r="Q205">
            <v>-43384459.68</v>
          </cell>
          <cell r="R205">
            <v>-6778455.4199999999</v>
          </cell>
          <cell r="S205">
            <v>0</v>
          </cell>
          <cell r="T205">
            <v>-1346502.83</v>
          </cell>
          <cell r="U205">
            <v>-1878602.82</v>
          </cell>
          <cell r="V205">
            <v>0</v>
          </cell>
          <cell r="W205">
            <v>-860000</v>
          </cell>
          <cell r="X205">
            <v>-16007294.189999999</v>
          </cell>
          <cell r="Y205">
            <v>0</v>
          </cell>
          <cell r="Z205">
            <v>0</v>
          </cell>
          <cell r="AA205">
            <v>-65881810.310000002</v>
          </cell>
          <cell r="AB205">
            <v>0</v>
          </cell>
          <cell r="AC205">
            <v>-2470000.52</v>
          </cell>
          <cell r="AD205">
            <v>0</v>
          </cell>
          <cell r="AE205">
            <v>-3048587.56</v>
          </cell>
          <cell r="AF205">
            <v>-14562964.33</v>
          </cell>
          <cell r="AG205">
            <v>-1846417.89</v>
          </cell>
          <cell r="AH205">
            <v>-85532</v>
          </cell>
          <cell r="AI205">
            <v>-1498560.59</v>
          </cell>
          <cell r="AJ205">
            <v>0</v>
          </cell>
          <cell r="AK205">
            <v>-1000</v>
          </cell>
          <cell r="AL205">
            <v>-31436662.98</v>
          </cell>
          <cell r="AM205">
            <v>-3852226.33</v>
          </cell>
          <cell r="AN205">
            <v>-52854290.780000001</v>
          </cell>
          <cell r="AO205">
            <v>-4597302.8099999996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-18121048.890000001</v>
          </cell>
          <cell r="AX205">
            <v>-11239064.289999999</v>
          </cell>
          <cell r="AY205">
            <v>0</v>
          </cell>
          <cell r="AZ205">
            <v>0</v>
          </cell>
          <cell r="BA205">
            <v>-8505704714.880002</v>
          </cell>
          <cell r="BB205">
            <v>-180567078.28999999</v>
          </cell>
          <cell r="BC205">
            <v>0</v>
          </cell>
        </row>
        <row r="206">
          <cell r="A206" t="str">
            <v>02.2.01.01.01.01</v>
          </cell>
          <cell r="B206" t="str">
            <v>SİGORTALI MUALLAK HAS KARŞ</v>
          </cell>
          <cell r="C206">
            <v>-3900291170.2199998</v>
          </cell>
          <cell r="D206">
            <v>-162581399.41999999</v>
          </cell>
          <cell r="E206">
            <v>-52714514.979999997</v>
          </cell>
          <cell r="F206">
            <v>0</v>
          </cell>
          <cell r="G206">
            <v>0</v>
          </cell>
          <cell r="H206">
            <v>-6666530</v>
          </cell>
          <cell r="I206">
            <v>0</v>
          </cell>
          <cell r="J206">
            <v>0</v>
          </cell>
          <cell r="K206">
            <v>-160463643.09999999</v>
          </cell>
          <cell r="L206">
            <v>0</v>
          </cell>
          <cell r="M206">
            <v>-659033.07999999996</v>
          </cell>
          <cell r="N206">
            <v>-3296505205.1500001</v>
          </cell>
          <cell r="O206">
            <v>-825272.02</v>
          </cell>
          <cell r="P206">
            <v>-41939075.630000003</v>
          </cell>
          <cell r="Q206">
            <v>-18528547.719999999</v>
          </cell>
          <cell r="R206">
            <v>-4812866.55</v>
          </cell>
          <cell r="S206">
            <v>0</v>
          </cell>
          <cell r="T206">
            <v>-1284173.77</v>
          </cell>
          <cell r="U206">
            <v>-1829173.77</v>
          </cell>
          <cell r="V206">
            <v>0</v>
          </cell>
          <cell r="W206">
            <v>-860000</v>
          </cell>
          <cell r="X206">
            <v>-16007294.189999999</v>
          </cell>
          <cell r="Y206">
            <v>0</v>
          </cell>
          <cell r="Z206">
            <v>0</v>
          </cell>
          <cell r="AA206">
            <v>-264000</v>
          </cell>
          <cell r="AB206">
            <v>0</v>
          </cell>
          <cell r="AC206">
            <v>-1995768</v>
          </cell>
          <cell r="AD206">
            <v>0</v>
          </cell>
          <cell r="AE206">
            <v>-3000100</v>
          </cell>
          <cell r="AF206">
            <v>-10582985.880000001</v>
          </cell>
          <cell r="AG206">
            <v>-1814135.06</v>
          </cell>
          <cell r="AH206">
            <v>-80000</v>
          </cell>
          <cell r="AI206">
            <v>-885345.15</v>
          </cell>
          <cell r="AJ206">
            <v>0</v>
          </cell>
          <cell r="AK206">
            <v>-1000</v>
          </cell>
          <cell r="AL206">
            <v>-30444593.100000001</v>
          </cell>
          <cell r="AM206">
            <v>-3433060.39</v>
          </cell>
          <cell r="AN206">
            <v>-48358215.780000001</v>
          </cell>
          <cell r="AO206">
            <v>-4424922.66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-18121048.890000001</v>
          </cell>
          <cell r="AX206">
            <v>-11209265.93</v>
          </cell>
          <cell r="AY206">
            <v>0</v>
          </cell>
          <cell r="AZ206">
            <v>0</v>
          </cell>
          <cell r="BA206">
            <v>-3900291170.2199998</v>
          </cell>
          <cell r="BB206">
            <v>-175058520.35999998</v>
          </cell>
          <cell r="BC206">
            <v>0</v>
          </cell>
        </row>
        <row r="207">
          <cell r="A207" t="str">
            <v>02.2.01.01.01.02</v>
          </cell>
          <cell r="B207" t="str">
            <v>EKSPER MUALLAK HAS KARŞ</v>
          </cell>
          <cell r="C207">
            <v>-46823769.920000009</v>
          </cell>
          <cell r="D207">
            <v>-618475.48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-82308.27</v>
          </cell>
          <cell r="L207">
            <v>0</v>
          </cell>
          <cell r="M207">
            <v>-7190.74</v>
          </cell>
          <cell r="N207">
            <v>-41626053.229999997</v>
          </cell>
          <cell r="O207">
            <v>-16224.56</v>
          </cell>
          <cell r="P207">
            <v>-1014670.05</v>
          </cell>
          <cell r="Q207">
            <v>-6400</v>
          </cell>
          <cell r="R207">
            <v>-121917.56</v>
          </cell>
          <cell r="S207">
            <v>0</v>
          </cell>
          <cell r="T207">
            <v>-62329.06</v>
          </cell>
          <cell r="U207">
            <v>-30595.18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-243070.53</v>
          </cell>
          <cell r="AG207">
            <v>-32282.83</v>
          </cell>
          <cell r="AH207">
            <v>-5532</v>
          </cell>
          <cell r="AI207">
            <v>-2520</v>
          </cell>
          <cell r="AJ207">
            <v>0</v>
          </cell>
          <cell r="AK207">
            <v>0</v>
          </cell>
          <cell r="AL207">
            <v>-968371.15</v>
          </cell>
          <cell r="AM207">
            <v>-76279.13</v>
          </cell>
          <cell r="AN207">
            <v>-1759438.09</v>
          </cell>
          <cell r="AO207">
            <v>-150112.06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-46823769.920000009</v>
          </cell>
          <cell r="BB207">
            <v>-899360.84</v>
          </cell>
          <cell r="BC207">
            <v>0</v>
          </cell>
        </row>
        <row r="208">
          <cell r="A208" t="str">
            <v>02.2.01.01.01.03</v>
          </cell>
          <cell r="B208" t="str">
            <v>DAVALI DOSYALAR MUALLAK HAS.KARŞ</v>
          </cell>
          <cell r="C208">
            <v>-4621755950.7700005</v>
          </cell>
          <cell r="D208">
            <v>-1021772.14</v>
          </cell>
          <cell r="E208">
            <v>0</v>
          </cell>
          <cell r="F208">
            <v>0</v>
          </cell>
          <cell r="G208">
            <v>0</v>
          </cell>
          <cell r="H208">
            <v>-154596.37</v>
          </cell>
          <cell r="I208">
            <v>0</v>
          </cell>
          <cell r="J208">
            <v>0</v>
          </cell>
          <cell r="K208">
            <v>-6402264.4500000002</v>
          </cell>
          <cell r="L208">
            <v>0</v>
          </cell>
          <cell r="M208">
            <v>0</v>
          </cell>
          <cell r="N208">
            <v>-4540236112.5900002</v>
          </cell>
          <cell r="O208">
            <v>-2770853.06</v>
          </cell>
          <cell r="P208">
            <v>-3062265.25</v>
          </cell>
          <cell r="Q208">
            <v>-28677788.09</v>
          </cell>
          <cell r="R208">
            <v>-2163707.38</v>
          </cell>
          <cell r="S208">
            <v>0</v>
          </cell>
          <cell r="T208">
            <v>0</v>
          </cell>
          <cell r="U208">
            <v>-16011.4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-27895314.73</v>
          </cell>
          <cell r="AB208">
            <v>0</v>
          </cell>
          <cell r="AC208">
            <v>-555343.23</v>
          </cell>
          <cell r="AD208">
            <v>0</v>
          </cell>
          <cell r="AE208">
            <v>-20573.599999999999</v>
          </cell>
          <cell r="AF208">
            <v>-4373445.4400000004</v>
          </cell>
          <cell r="AG208">
            <v>0</v>
          </cell>
          <cell r="AH208">
            <v>0</v>
          </cell>
          <cell r="AI208">
            <v>-715187.58</v>
          </cell>
          <cell r="AJ208">
            <v>0</v>
          </cell>
          <cell r="AK208">
            <v>0</v>
          </cell>
          <cell r="AL208">
            <v>-24784.89</v>
          </cell>
          <cell r="AM208">
            <v>-401735.66</v>
          </cell>
          <cell r="AN208">
            <v>-3210094.1</v>
          </cell>
          <cell r="AO208">
            <v>-19220.39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-34880.42</v>
          </cell>
          <cell r="AY208">
            <v>0</v>
          </cell>
          <cell r="AZ208">
            <v>0</v>
          </cell>
          <cell r="BA208">
            <v>-4621755950.7700005</v>
          </cell>
          <cell r="BB208">
            <v>-5395217.5800000001</v>
          </cell>
          <cell r="BC208">
            <v>0</v>
          </cell>
        </row>
        <row r="209">
          <cell r="A209" t="str">
            <v>02.2.01.01.01.04</v>
          </cell>
          <cell r="B209" t="str">
            <v>YEŞİLKART ALINAN MUALLAK HASAR</v>
          </cell>
          <cell r="C209">
            <v>-4758080.2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-4758080.2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-4758080.2</v>
          </cell>
          <cell r="BB209">
            <v>0</v>
          </cell>
          <cell r="BC209">
            <v>0</v>
          </cell>
        </row>
        <row r="210">
          <cell r="A210" t="str">
            <v>02.2.01.01.01.90</v>
          </cell>
          <cell r="B210" t="str">
            <v xml:space="preserve">DAVA SÜRECİNDE ELDE ED.GELİRLER(-) </v>
          </cell>
          <cell r="C210">
            <v>802970922.2700001</v>
          </cell>
          <cell r="D210">
            <v>154071.82999999999</v>
          </cell>
          <cell r="E210">
            <v>0</v>
          </cell>
          <cell r="F210">
            <v>0</v>
          </cell>
          <cell r="G210">
            <v>0</v>
          </cell>
          <cell r="H210">
            <v>23189.46</v>
          </cell>
          <cell r="I210">
            <v>0</v>
          </cell>
          <cell r="J210">
            <v>0</v>
          </cell>
          <cell r="K210">
            <v>476814.79</v>
          </cell>
          <cell r="L210">
            <v>0</v>
          </cell>
          <cell r="M210">
            <v>0</v>
          </cell>
          <cell r="N210">
            <v>791693435.45000005</v>
          </cell>
          <cell r="O210">
            <v>333526.78999999998</v>
          </cell>
          <cell r="P210">
            <v>472307.20000000001</v>
          </cell>
          <cell r="Q210">
            <v>3837291.33</v>
          </cell>
          <cell r="R210">
            <v>320203.73</v>
          </cell>
          <cell r="S210">
            <v>0</v>
          </cell>
          <cell r="T210">
            <v>0</v>
          </cell>
          <cell r="U210">
            <v>2383.71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4286229.93</v>
          </cell>
          <cell r="AB210">
            <v>0</v>
          </cell>
          <cell r="AC210">
            <v>81110.710000000006</v>
          </cell>
          <cell r="AD210">
            <v>0</v>
          </cell>
          <cell r="AE210">
            <v>3086.04</v>
          </cell>
          <cell r="AF210">
            <v>636537.52</v>
          </cell>
          <cell r="AG210">
            <v>0</v>
          </cell>
          <cell r="AH210">
            <v>0</v>
          </cell>
          <cell r="AI210">
            <v>104728.14</v>
          </cell>
          <cell r="AJ210">
            <v>0</v>
          </cell>
          <cell r="AK210">
            <v>0</v>
          </cell>
          <cell r="AL210">
            <v>3686.23</v>
          </cell>
          <cell r="AM210">
            <v>58848.85</v>
          </cell>
          <cell r="AN210">
            <v>475536.94</v>
          </cell>
          <cell r="AO210">
            <v>2851.56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5082.0600000000004</v>
          </cell>
          <cell r="AY210">
            <v>0</v>
          </cell>
          <cell r="AZ210">
            <v>0</v>
          </cell>
          <cell r="BA210">
            <v>802970922.2700001</v>
          </cell>
          <cell r="BB210">
            <v>790609.35</v>
          </cell>
          <cell r="BC210">
            <v>0</v>
          </cell>
        </row>
        <row r="211">
          <cell r="A211" t="str">
            <v>02.2.01.01.01.97</v>
          </cell>
          <cell r="B211" t="str">
            <v>TIP HAVUZUNDAN ALINAN MUALLAK</v>
          </cell>
          <cell r="C211">
            <v>-42000000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-42000000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-42000000</v>
          </cell>
          <cell r="BB211">
            <v>0</v>
          </cell>
          <cell r="BC211">
            <v>0</v>
          </cell>
        </row>
        <row r="212">
          <cell r="A212" t="str">
            <v>02.2.01.01.01.98</v>
          </cell>
          <cell r="B212" t="str">
            <v>HAVUZDAN ALINAN  MUALLAK HASARLAR</v>
          </cell>
          <cell r="C212">
            <v>-677862871.98000002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-677862871.98000002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-677862871.98000002</v>
          </cell>
          <cell r="BB212">
            <v>0</v>
          </cell>
          <cell r="BC212">
            <v>0</v>
          </cell>
        </row>
        <row r="213">
          <cell r="A213" t="str">
            <v>02.2.01.01.01.99</v>
          </cell>
          <cell r="B213" t="str">
            <v xml:space="preserve">DİĞER MUALLAK HASAR KARŞILIĞI </v>
          </cell>
          <cell r="C213">
            <v>-15183794.059999999</v>
          </cell>
          <cell r="D213">
            <v>-4588.8599999999997</v>
          </cell>
          <cell r="E213">
            <v>0</v>
          </cell>
          <cell r="F213">
            <v>0</v>
          </cell>
          <cell r="G213">
            <v>0</v>
          </cell>
          <cell r="H213">
            <v>-181326.47</v>
          </cell>
          <cell r="I213">
            <v>0</v>
          </cell>
          <cell r="J213">
            <v>0</v>
          </cell>
          <cell r="K213">
            <v>-66899.600000000006</v>
          </cell>
          <cell r="L213">
            <v>0</v>
          </cell>
          <cell r="M213">
            <v>0</v>
          </cell>
          <cell r="N213">
            <v>-14759033.17</v>
          </cell>
          <cell r="O213">
            <v>-48356</v>
          </cell>
          <cell r="P213">
            <v>-58660.33</v>
          </cell>
          <cell r="Q213">
            <v>-9015.2000000000007</v>
          </cell>
          <cell r="R213">
            <v>-167.66</v>
          </cell>
          <cell r="S213">
            <v>0</v>
          </cell>
          <cell r="T213">
            <v>0</v>
          </cell>
          <cell r="U213">
            <v>-5206.18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-8725.51</v>
          </cell>
          <cell r="AB213">
            <v>0</v>
          </cell>
          <cell r="AC213">
            <v>0</v>
          </cell>
          <cell r="AD213">
            <v>0</v>
          </cell>
          <cell r="AE213">
            <v>-31000</v>
          </cell>
          <cell r="AF213">
            <v>0</v>
          </cell>
          <cell r="AG213">
            <v>0</v>
          </cell>
          <cell r="AH213">
            <v>0</v>
          </cell>
          <cell r="AI213">
            <v>-236</v>
          </cell>
          <cell r="AJ213">
            <v>0</v>
          </cell>
          <cell r="AK213">
            <v>0</v>
          </cell>
          <cell r="AL213">
            <v>-2600.0700000000002</v>
          </cell>
          <cell r="AM213">
            <v>0</v>
          </cell>
          <cell r="AN213">
            <v>-2079.75</v>
          </cell>
          <cell r="AO213">
            <v>-5899.26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-15183794.059999999</v>
          </cell>
          <cell r="BB213">
            <v>-4588.8599999999997</v>
          </cell>
          <cell r="BC213">
            <v>0</v>
          </cell>
        </row>
        <row r="214">
          <cell r="A214" t="str">
            <v>02.2.01.01.02</v>
          </cell>
          <cell r="B214" t="str">
            <v>RAPORLANMAYAN MUALLAK HAS.KARŞ</v>
          </cell>
          <cell r="C214">
            <v>-20741276615.039993</v>
          </cell>
          <cell r="D214">
            <v>-9583330.0500000007</v>
          </cell>
          <cell r="E214">
            <v>-1803642.97</v>
          </cell>
          <cell r="F214">
            <v>0</v>
          </cell>
          <cell r="G214">
            <v>0</v>
          </cell>
          <cell r="H214">
            <v>-1801880.69</v>
          </cell>
          <cell r="I214">
            <v>0</v>
          </cell>
          <cell r="J214">
            <v>0</v>
          </cell>
          <cell r="K214">
            <v>-3804255.46</v>
          </cell>
          <cell r="L214">
            <v>0</v>
          </cell>
          <cell r="M214">
            <v>-138045.6</v>
          </cell>
          <cell r="N214">
            <v>-20276121327.669998</v>
          </cell>
          <cell r="O214">
            <v>-283516403.92000002</v>
          </cell>
          <cell r="P214">
            <v>-16549640.859999999</v>
          </cell>
          <cell r="Q214">
            <v>-46831026.039999999</v>
          </cell>
          <cell r="R214">
            <v>-14228522.82</v>
          </cell>
          <cell r="S214">
            <v>0</v>
          </cell>
          <cell r="T214">
            <v>-1024485.5</v>
          </cell>
          <cell r="U214">
            <v>-496536.36</v>
          </cell>
          <cell r="V214">
            <v>0</v>
          </cell>
          <cell r="W214">
            <v>-816916.51</v>
          </cell>
          <cell r="X214">
            <v>-670765.92000000004</v>
          </cell>
          <cell r="Y214">
            <v>0</v>
          </cell>
          <cell r="Z214">
            <v>0</v>
          </cell>
          <cell r="AA214">
            <v>-11820654.060000001</v>
          </cell>
          <cell r="AB214">
            <v>0</v>
          </cell>
          <cell r="AC214">
            <v>-2442649.75</v>
          </cell>
          <cell r="AD214">
            <v>0</v>
          </cell>
          <cell r="AE214">
            <v>0</v>
          </cell>
          <cell r="AF214">
            <v>-8556160.2300000004</v>
          </cell>
          <cell r="AG214">
            <v>-595274.21</v>
          </cell>
          <cell r="AH214">
            <v>-78294.11</v>
          </cell>
          <cell r="AI214">
            <v>-3743480.59</v>
          </cell>
          <cell r="AJ214">
            <v>0</v>
          </cell>
          <cell r="AK214">
            <v>0</v>
          </cell>
          <cell r="AL214">
            <v>-30942420.370000001</v>
          </cell>
          <cell r="AM214">
            <v>-998759.91</v>
          </cell>
          <cell r="AN214">
            <v>-12318852.039999999</v>
          </cell>
          <cell r="AO214">
            <v>-5505175.3899999997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-6404450.0700000003</v>
          </cell>
          <cell r="AX214">
            <v>-483663.94</v>
          </cell>
          <cell r="AY214">
            <v>0</v>
          </cell>
          <cell r="AZ214">
            <v>0</v>
          </cell>
          <cell r="BA214">
            <v>-20741276615.039993</v>
          </cell>
          <cell r="BB214">
            <v>-18813058.600000001</v>
          </cell>
          <cell r="BC214">
            <v>0</v>
          </cell>
        </row>
        <row r="215">
          <cell r="A215" t="str">
            <v>02.2.01.01.03</v>
          </cell>
          <cell r="B215" t="str">
            <v>MUALLAK HAS KARŞ YETERLİLİK FARKI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</row>
        <row r="216">
          <cell r="A216" t="str">
            <v>02.2.01.01.04</v>
          </cell>
          <cell r="B216" t="str">
            <v>YEŞİLKART RAPORLANMAYAN MUALLAK</v>
          </cell>
          <cell r="C216">
            <v>-7632935.0999999996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-7632935.0999999996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-7632935.0999999996</v>
          </cell>
          <cell r="BB216">
            <v>0</v>
          </cell>
          <cell r="BC216">
            <v>0</v>
          </cell>
        </row>
        <row r="217">
          <cell r="A217" t="str">
            <v>02.2.01.01.50</v>
          </cell>
          <cell r="B217" t="str">
            <v>MUALLAK HASAR KARŞ İSKONTOSU</v>
          </cell>
          <cell r="C217">
            <v>13560549113.870003</v>
          </cell>
          <cell r="D217">
            <v>15068592.18</v>
          </cell>
          <cell r="E217">
            <v>1829731.61</v>
          </cell>
          <cell r="F217">
            <v>0</v>
          </cell>
          <cell r="G217">
            <v>0</v>
          </cell>
          <cell r="H217">
            <v>317045.13</v>
          </cell>
          <cell r="I217">
            <v>0</v>
          </cell>
          <cell r="J217">
            <v>0</v>
          </cell>
          <cell r="K217">
            <v>-6877578.6399999997</v>
          </cell>
          <cell r="L217">
            <v>0</v>
          </cell>
          <cell r="M217">
            <v>130021.96</v>
          </cell>
          <cell r="N217">
            <v>13273360494.639999</v>
          </cell>
          <cell r="O217">
            <v>133401494.01000001</v>
          </cell>
          <cell r="P217">
            <v>10822277.25</v>
          </cell>
          <cell r="Q217">
            <v>35856467.700000003</v>
          </cell>
          <cell r="R217">
            <v>8019704.9000000004</v>
          </cell>
          <cell r="S217">
            <v>0</v>
          </cell>
          <cell r="T217">
            <v>672940.78</v>
          </cell>
          <cell r="U217">
            <v>390528.02</v>
          </cell>
          <cell r="V217">
            <v>0</v>
          </cell>
          <cell r="W217">
            <v>661594.36</v>
          </cell>
          <cell r="X217">
            <v>1463885.59</v>
          </cell>
          <cell r="Y217">
            <v>0</v>
          </cell>
          <cell r="Z217">
            <v>0</v>
          </cell>
          <cell r="AA217">
            <v>23618183.649999999</v>
          </cell>
          <cell r="AB217">
            <v>0</v>
          </cell>
          <cell r="AC217">
            <v>1951170.38</v>
          </cell>
          <cell r="AD217">
            <v>0</v>
          </cell>
          <cell r="AE217">
            <v>0</v>
          </cell>
          <cell r="AF217">
            <v>5985522.04</v>
          </cell>
          <cell r="AG217">
            <v>674501.8</v>
          </cell>
          <cell r="AH217">
            <v>19392.740000000002</v>
          </cell>
          <cell r="AI217">
            <v>386057.41</v>
          </cell>
          <cell r="AJ217">
            <v>0</v>
          </cell>
          <cell r="AK217">
            <v>370.23</v>
          </cell>
          <cell r="AL217">
            <v>21697064.289999999</v>
          </cell>
          <cell r="AM217">
            <v>1224159.98</v>
          </cell>
          <cell r="AN217">
            <v>22091503.690000001</v>
          </cell>
          <cell r="AO217">
            <v>2659874.86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3815247.54</v>
          </cell>
          <cell r="AX217">
            <v>1308865.77</v>
          </cell>
          <cell r="AY217">
            <v>0</v>
          </cell>
          <cell r="AZ217">
            <v>0</v>
          </cell>
          <cell r="BA217">
            <v>13560549113.870003</v>
          </cell>
          <cell r="BB217">
            <v>21748008.759999998</v>
          </cell>
          <cell r="BC217">
            <v>0</v>
          </cell>
        </row>
        <row r="218">
          <cell r="A218" t="str">
            <v>02.2.01.01.97</v>
          </cell>
          <cell r="B218" t="str">
            <v>TIP HAVUZUNDAN ALINAN</v>
          </cell>
          <cell r="C218">
            <v>19317225.59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19317225.59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19317225.59</v>
          </cell>
          <cell r="BB218">
            <v>0</v>
          </cell>
          <cell r="BC218">
            <v>0</v>
          </cell>
        </row>
        <row r="219">
          <cell r="A219" t="str">
            <v>02.2.01.01.98</v>
          </cell>
          <cell r="B219" t="str">
            <v>HAVUZDAN ALINAN RAPORLANMAYAN MUALLAK HAS.</v>
          </cell>
          <cell r="C219">
            <v>-2123881941.6300001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-2123881941.6300001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-2123881941.6300001</v>
          </cell>
          <cell r="BB219">
            <v>0</v>
          </cell>
          <cell r="BC219">
            <v>0</v>
          </cell>
        </row>
        <row r="220">
          <cell r="A220" t="str">
            <v>02.2.01.02</v>
          </cell>
          <cell r="B220" t="str">
            <v>DEV MUALLAK HASARLAR KARSILIGI (+)</v>
          </cell>
          <cell r="C220">
            <v>12459475847.449999</v>
          </cell>
          <cell r="D220">
            <v>36305664.460000001</v>
          </cell>
          <cell r="E220">
            <v>7543050.2800000003</v>
          </cell>
          <cell r="F220">
            <v>0</v>
          </cell>
          <cell r="G220">
            <v>0</v>
          </cell>
          <cell r="H220">
            <v>3280040.51</v>
          </cell>
          <cell r="I220">
            <v>0</v>
          </cell>
          <cell r="J220">
            <v>0</v>
          </cell>
          <cell r="K220">
            <v>179504859.37</v>
          </cell>
          <cell r="L220">
            <v>0</v>
          </cell>
          <cell r="M220">
            <v>563897.68999999994</v>
          </cell>
          <cell r="N220">
            <v>11911157781.02</v>
          </cell>
          <cell r="O220">
            <v>61036089.640000001</v>
          </cell>
          <cell r="P220">
            <v>25020705.649999999</v>
          </cell>
          <cell r="Q220">
            <v>34447593.960000001</v>
          </cell>
          <cell r="R220">
            <v>6563851.2699999996</v>
          </cell>
          <cell r="S220">
            <v>0</v>
          </cell>
          <cell r="T220">
            <v>700110.95</v>
          </cell>
          <cell r="U220">
            <v>2859977.14</v>
          </cell>
          <cell r="V220">
            <v>0</v>
          </cell>
          <cell r="W220">
            <v>0</v>
          </cell>
          <cell r="X220">
            <v>1381616.53</v>
          </cell>
          <cell r="Y220">
            <v>0</v>
          </cell>
          <cell r="Z220">
            <v>0</v>
          </cell>
          <cell r="AA220">
            <v>16063004.470000001</v>
          </cell>
          <cell r="AB220">
            <v>0</v>
          </cell>
          <cell r="AC220">
            <v>176126.83</v>
          </cell>
          <cell r="AD220">
            <v>0</v>
          </cell>
          <cell r="AE220">
            <v>2446358.81</v>
          </cell>
          <cell r="AF220">
            <v>41734167.090000004</v>
          </cell>
          <cell r="AG220">
            <v>17802403.48</v>
          </cell>
          <cell r="AH220">
            <v>183840.53</v>
          </cell>
          <cell r="AI220">
            <v>536911.37</v>
          </cell>
          <cell r="AJ220">
            <v>0</v>
          </cell>
          <cell r="AK220">
            <v>1000</v>
          </cell>
          <cell r="AL220">
            <v>50716798.799999997</v>
          </cell>
          <cell r="AM220">
            <v>5025055.9400000004</v>
          </cell>
          <cell r="AN220">
            <v>23053826.879999999</v>
          </cell>
          <cell r="AO220">
            <v>2791351.18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22825209.829999998</v>
          </cell>
          <cell r="AX220">
            <v>5754553.7699999996</v>
          </cell>
          <cell r="AY220">
            <v>0</v>
          </cell>
          <cell r="AZ220">
            <v>0</v>
          </cell>
          <cell r="BA220">
            <v>12459475847.449999</v>
          </cell>
          <cell r="BB220">
            <v>96026075.560000017</v>
          </cell>
          <cell r="BC220">
            <v>0</v>
          </cell>
        </row>
        <row r="221">
          <cell r="A221" t="str">
            <v>02.2.01.02.01</v>
          </cell>
          <cell r="B221" t="str">
            <v>DEV TAHAKKUK EDEN MUALLAK HAS KARŞ</v>
          </cell>
          <cell r="C221">
            <v>4731795231.7799997</v>
          </cell>
          <cell r="D221">
            <v>34619107.420000002</v>
          </cell>
          <cell r="E221">
            <v>4939618.75</v>
          </cell>
          <cell r="F221">
            <v>0</v>
          </cell>
          <cell r="G221">
            <v>0</v>
          </cell>
          <cell r="H221">
            <v>6401256.6500000004</v>
          </cell>
          <cell r="I221">
            <v>0</v>
          </cell>
          <cell r="J221">
            <v>0</v>
          </cell>
          <cell r="K221">
            <v>199968774.86000001</v>
          </cell>
          <cell r="L221">
            <v>0</v>
          </cell>
          <cell r="M221">
            <v>632221.46</v>
          </cell>
          <cell r="N221">
            <v>4204624443.25</v>
          </cell>
          <cell r="O221">
            <v>2241434.0699999998</v>
          </cell>
          <cell r="P221">
            <v>12081275.109999999</v>
          </cell>
          <cell r="Q221">
            <v>30021814.940000001</v>
          </cell>
          <cell r="R221">
            <v>3228020.61</v>
          </cell>
          <cell r="S221">
            <v>0</v>
          </cell>
          <cell r="T221">
            <v>740423.72</v>
          </cell>
          <cell r="U221">
            <v>3534851.26</v>
          </cell>
          <cell r="V221">
            <v>0</v>
          </cell>
          <cell r="W221">
            <v>0</v>
          </cell>
          <cell r="X221">
            <v>1651098.85</v>
          </cell>
          <cell r="Y221">
            <v>0</v>
          </cell>
          <cell r="Z221">
            <v>0</v>
          </cell>
          <cell r="AA221">
            <v>43992860.789999999</v>
          </cell>
          <cell r="AB221">
            <v>0</v>
          </cell>
          <cell r="AC221">
            <v>139797.20000000001</v>
          </cell>
          <cell r="AD221">
            <v>0</v>
          </cell>
          <cell r="AE221">
            <v>3070612.56</v>
          </cell>
          <cell r="AF221">
            <v>40045605.979999997</v>
          </cell>
          <cell r="AG221">
            <v>19798477.719999999</v>
          </cell>
          <cell r="AH221">
            <v>178986.38</v>
          </cell>
          <cell r="AI221">
            <v>1674529.6</v>
          </cell>
          <cell r="AJ221">
            <v>0</v>
          </cell>
          <cell r="AK221">
            <v>1000</v>
          </cell>
          <cell r="AL221">
            <v>60885705.039999999</v>
          </cell>
          <cell r="AM221">
            <v>6187805.5</v>
          </cell>
          <cell r="AN221">
            <v>28260696.239999998</v>
          </cell>
          <cell r="AO221">
            <v>2766288.87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14458657.189999999</v>
          </cell>
          <cell r="AX221">
            <v>5649867.7599999998</v>
          </cell>
          <cell r="AY221">
            <v>0</v>
          </cell>
          <cell r="AZ221">
            <v>0</v>
          </cell>
          <cell r="BA221">
            <v>4731795231.7799997</v>
          </cell>
          <cell r="BB221">
            <v>94642177.5</v>
          </cell>
          <cell r="BC221">
            <v>0</v>
          </cell>
        </row>
        <row r="222">
          <cell r="A222" t="str">
            <v>02.2.01.02.01.01</v>
          </cell>
          <cell r="B222" t="str">
            <v xml:space="preserve">DEV SİGORTALI MUALLAK HASAR KARŞILIĞI </v>
          </cell>
          <cell r="C222">
            <v>2690942015.6999993</v>
          </cell>
          <cell r="D222">
            <v>33308533.600000001</v>
          </cell>
          <cell r="E222">
            <v>4925398.03</v>
          </cell>
          <cell r="F222">
            <v>0</v>
          </cell>
          <cell r="G222">
            <v>0</v>
          </cell>
          <cell r="H222">
            <v>6197497</v>
          </cell>
          <cell r="I222">
            <v>0</v>
          </cell>
          <cell r="J222">
            <v>0</v>
          </cell>
          <cell r="K222">
            <v>198561176.66999999</v>
          </cell>
          <cell r="L222">
            <v>0</v>
          </cell>
          <cell r="M222">
            <v>629826</v>
          </cell>
          <cell r="N222">
            <v>2237170261.52</v>
          </cell>
          <cell r="O222">
            <v>656639.31000000006</v>
          </cell>
          <cell r="P222">
            <v>7836174.7300000004</v>
          </cell>
          <cell r="Q222">
            <v>15541848.43</v>
          </cell>
          <cell r="R222">
            <v>2440313.5499999998</v>
          </cell>
          <cell r="S222">
            <v>0</v>
          </cell>
          <cell r="T222">
            <v>670264.86</v>
          </cell>
          <cell r="U222">
            <v>3427581.02</v>
          </cell>
          <cell r="V222">
            <v>0</v>
          </cell>
          <cell r="W222">
            <v>0</v>
          </cell>
          <cell r="X222">
            <v>1648630.85</v>
          </cell>
          <cell r="Y222">
            <v>0</v>
          </cell>
          <cell r="Z222">
            <v>0</v>
          </cell>
          <cell r="AA222">
            <v>264000</v>
          </cell>
          <cell r="AB222">
            <v>0</v>
          </cell>
          <cell r="AC222">
            <v>3180</v>
          </cell>
          <cell r="AD222">
            <v>0</v>
          </cell>
          <cell r="AE222">
            <v>3022125</v>
          </cell>
          <cell r="AF222">
            <v>39504733.990000002</v>
          </cell>
          <cell r="AG222">
            <v>19684371.93</v>
          </cell>
          <cell r="AH222">
            <v>170000</v>
          </cell>
          <cell r="AI222">
            <v>502100</v>
          </cell>
          <cell r="AJ222">
            <v>0</v>
          </cell>
          <cell r="AK222">
            <v>1000</v>
          </cell>
          <cell r="AL222">
            <v>60072962.469999999</v>
          </cell>
          <cell r="AM222">
            <v>5836245.9900000002</v>
          </cell>
          <cell r="AN222">
            <v>26223372.329999998</v>
          </cell>
          <cell r="AO222">
            <v>2561793.94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14458613.470000001</v>
          </cell>
          <cell r="AX222">
            <v>5623371.0099999998</v>
          </cell>
          <cell r="AY222">
            <v>0</v>
          </cell>
          <cell r="AZ222">
            <v>0</v>
          </cell>
          <cell r="BA222">
            <v>2690942015.6999993</v>
          </cell>
          <cell r="BB222">
            <v>92667639.520000011</v>
          </cell>
          <cell r="BC222">
            <v>0</v>
          </cell>
        </row>
        <row r="223">
          <cell r="A223" t="str">
            <v>02.2.01.02.01.02</v>
          </cell>
          <cell r="B223" t="str">
            <v xml:space="preserve">DEV EKSPER MUALLAK HASAR KARŞILIĞI </v>
          </cell>
          <cell r="C223">
            <v>46777840.349999994</v>
          </cell>
          <cell r="D223">
            <v>858661.79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159290.87</v>
          </cell>
          <cell r="L223">
            <v>0</v>
          </cell>
          <cell r="M223">
            <v>2395.46</v>
          </cell>
          <cell r="N223">
            <v>43578608.369999997</v>
          </cell>
          <cell r="O223">
            <v>1592.63</v>
          </cell>
          <cell r="P223">
            <v>150239.91</v>
          </cell>
          <cell r="Q223">
            <v>100</v>
          </cell>
          <cell r="R223">
            <v>71079.240000000005</v>
          </cell>
          <cell r="S223">
            <v>0</v>
          </cell>
          <cell r="T223">
            <v>69933.86</v>
          </cell>
          <cell r="U223">
            <v>79489.95</v>
          </cell>
          <cell r="V223">
            <v>0</v>
          </cell>
          <cell r="W223">
            <v>0</v>
          </cell>
          <cell r="X223">
            <v>2468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425428.87</v>
          </cell>
          <cell r="AG223">
            <v>114105.79</v>
          </cell>
          <cell r="AH223">
            <v>8986.3799999999992</v>
          </cell>
          <cell r="AI223">
            <v>0</v>
          </cell>
          <cell r="AJ223">
            <v>0</v>
          </cell>
          <cell r="AK223">
            <v>0</v>
          </cell>
          <cell r="AL223">
            <v>788859.39</v>
          </cell>
          <cell r="AM223">
            <v>41961.55</v>
          </cell>
          <cell r="AN223">
            <v>237091.21</v>
          </cell>
          <cell r="AO223">
            <v>187547.08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46777840.349999994</v>
          </cell>
          <cell r="BB223">
            <v>1407182.83</v>
          </cell>
          <cell r="BC223">
            <v>0</v>
          </cell>
        </row>
        <row r="224">
          <cell r="A224" t="str">
            <v>02.2.01.02.01.03</v>
          </cell>
          <cell r="B224" t="str">
            <v xml:space="preserve">DEV DAVALI DOSYALAR MUALLAK HASAR KARŞILIĞI </v>
          </cell>
          <cell r="C224">
            <v>2000298332.01</v>
          </cell>
          <cell r="D224">
            <v>525959.52</v>
          </cell>
          <cell r="E224">
            <v>0</v>
          </cell>
          <cell r="F224">
            <v>0</v>
          </cell>
          <cell r="G224">
            <v>0</v>
          </cell>
          <cell r="H224">
            <v>26391.98</v>
          </cell>
          <cell r="I224">
            <v>0</v>
          </cell>
          <cell r="J224">
            <v>0</v>
          </cell>
          <cell r="K224">
            <v>1466036.73</v>
          </cell>
          <cell r="L224">
            <v>0</v>
          </cell>
          <cell r="M224">
            <v>0</v>
          </cell>
          <cell r="N224">
            <v>1951484135.0899999</v>
          </cell>
          <cell r="O224">
            <v>1809371.92</v>
          </cell>
          <cell r="P224">
            <v>4786666.8600000003</v>
          </cell>
          <cell r="Q224">
            <v>17024225.539999999</v>
          </cell>
          <cell r="R224">
            <v>843091.55</v>
          </cell>
          <cell r="S224">
            <v>0</v>
          </cell>
          <cell r="T224">
            <v>0</v>
          </cell>
          <cell r="U224">
            <v>32682.7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18046779.23</v>
          </cell>
          <cell r="AB224">
            <v>0</v>
          </cell>
          <cell r="AC224">
            <v>160726.12</v>
          </cell>
          <cell r="AD224">
            <v>0</v>
          </cell>
          <cell r="AE224">
            <v>20573.599999999999</v>
          </cell>
          <cell r="AF224">
            <v>135815.44</v>
          </cell>
          <cell r="AG224">
            <v>0</v>
          </cell>
          <cell r="AH224">
            <v>0</v>
          </cell>
          <cell r="AI224">
            <v>1379051.29</v>
          </cell>
          <cell r="AJ224">
            <v>0</v>
          </cell>
          <cell r="AK224">
            <v>0</v>
          </cell>
          <cell r="AL224">
            <v>26392</v>
          </cell>
          <cell r="AM224">
            <v>364232.89</v>
          </cell>
          <cell r="AN224">
            <v>2116869.65</v>
          </cell>
          <cell r="AO224">
            <v>18383.46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51.44</v>
          </cell>
          <cell r="AX224">
            <v>30895</v>
          </cell>
          <cell r="AY224">
            <v>0</v>
          </cell>
          <cell r="AZ224">
            <v>0</v>
          </cell>
          <cell r="BA224">
            <v>2000298332.01</v>
          </cell>
          <cell r="BB224">
            <v>661774.96</v>
          </cell>
          <cell r="BC224">
            <v>0</v>
          </cell>
        </row>
        <row r="225">
          <cell r="A225" t="str">
            <v>02.2.01.02.01.04</v>
          </cell>
          <cell r="B225" t="str">
            <v>DEV YEŞİLKART MUALLAK HASAR KARŞ.</v>
          </cell>
          <cell r="C225">
            <v>3478479.48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3478479.48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3478479.48</v>
          </cell>
          <cell r="BB225">
            <v>0</v>
          </cell>
          <cell r="BC225">
            <v>0</v>
          </cell>
        </row>
        <row r="226">
          <cell r="A226" t="str">
            <v>02.2.01.02.01.90</v>
          </cell>
          <cell r="B226" t="str">
            <v xml:space="preserve">DEV.DAVA SÜRECİNDE ELDE ED.GELİRLER(-) </v>
          </cell>
          <cell r="C226">
            <v>-397618956.57000005</v>
          </cell>
          <cell r="D226">
            <v>-78893.929999999993</v>
          </cell>
          <cell r="E226">
            <v>0</v>
          </cell>
          <cell r="F226">
            <v>0</v>
          </cell>
          <cell r="G226">
            <v>0</v>
          </cell>
          <cell r="H226">
            <v>-3958.8</v>
          </cell>
          <cell r="I226">
            <v>0</v>
          </cell>
          <cell r="J226">
            <v>0</v>
          </cell>
          <cell r="K226">
            <v>-219905.51</v>
          </cell>
          <cell r="L226">
            <v>0</v>
          </cell>
          <cell r="M226">
            <v>0</v>
          </cell>
          <cell r="N226">
            <v>-390296827.01999998</v>
          </cell>
          <cell r="O226">
            <v>-271405.78999999998</v>
          </cell>
          <cell r="P226">
            <v>-718000.03</v>
          </cell>
          <cell r="Q226">
            <v>-2553633.83</v>
          </cell>
          <cell r="R226">
            <v>-126463.73</v>
          </cell>
          <cell r="S226">
            <v>0</v>
          </cell>
          <cell r="T226">
            <v>0</v>
          </cell>
          <cell r="U226">
            <v>-4902.41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-2707016.88</v>
          </cell>
          <cell r="AB226">
            <v>0</v>
          </cell>
          <cell r="AC226">
            <v>-24108.92</v>
          </cell>
          <cell r="AD226">
            <v>0</v>
          </cell>
          <cell r="AE226">
            <v>-3086.04</v>
          </cell>
          <cell r="AF226">
            <v>-20372.32</v>
          </cell>
          <cell r="AG226">
            <v>0</v>
          </cell>
          <cell r="AH226">
            <v>0</v>
          </cell>
          <cell r="AI226">
            <v>-206857.69</v>
          </cell>
          <cell r="AJ226">
            <v>0</v>
          </cell>
          <cell r="AK226">
            <v>0</v>
          </cell>
          <cell r="AL226">
            <v>-3958.8</v>
          </cell>
          <cell r="AM226">
            <v>-54634.93</v>
          </cell>
          <cell r="AN226">
            <v>-317530.45</v>
          </cell>
          <cell r="AO226">
            <v>-2757.52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-7.72</v>
          </cell>
          <cell r="AX226">
            <v>-4634.25</v>
          </cell>
          <cell r="AY226">
            <v>0</v>
          </cell>
          <cell r="AZ226">
            <v>0</v>
          </cell>
          <cell r="BA226">
            <v>-397618956.57000005</v>
          </cell>
          <cell r="BB226">
            <v>-99266.25</v>
          </cell>
          <cell r="BC226">
            <v>0</v>
          </cell>
        </row>
        <row r="227">
          <cell r="A227" t="str">
            <v>02.2.01.02.01.97</v>
          </cell>
          <cell r="B227" t="str">
            <v>DEV.tıp HAVUZ ALINAN MUALAK HASAR KRŞ.</v>
          </cell>
          <cell r="C227">
            <v>28380372.93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28380372.93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28380372.93</v>
          </cell>
          <cell r="BB227">
            <v>0</v>
          </cell>
          <cell r="BC227">
            <v>0</v>
          </cell>
        </row>
        <row r="228">
          <cell r="A228" t="str">
            <v>02.2.01.02.01.98</v>
          </cell>
          <cell r="B228" t="str">
            <v>DEV.HAVUZ ALINAN MUALAK HASAR KRŞ.</v>
          </cell>
          <cell r="C228">
            <v>352155577.44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352155577.44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352155577.44</v>
          </cell>
          <cell r="BB228">
            <v>0</v>
          </cell>
          <cell r="BC228">
            <v>0</v>
          </cell>
        </row>
        <row r="229">
          <cell r="A229" t="str">
            <v>02.2.01.02.01.99</v>
          </cell>
          <cell r="B229" t="str">
            <v>DEV.DİĞER MUALLAK HASARLAR</v>
          </cell>
          <cell r="C229">
            <v>7381570.4400000004</v>
          </cell>
          <cell r="D229">
            <v>4846.4399999999996</v>
          </cell>
          <cell r="E229">
            <v>14220.72</v>
          </cell>
          <cell r="F229">
            <v>0</v>
          </cell>
          <cell r="G229">
            <v>0</v>
          </cell>
          <cell r="H229">
            <v>181326.47</v>
          </cell>
          <cell r="I229">
            <v>0</v>
          </cell>
          <cell r="J229">
            <v>0</v>
          </cell>
          <cell r="K229">
            <v>2176.1</v>
          </cell>
          <cell r="L229">
            <v>0</v>
          </cell>
          <cell r="M229">
            <v>0</v>
          </cell>
          <cell r="N229">
            <v>7054208.3700000001</v>
          </cell>
          <cell r="O229">
            <v>45236</v>
          </cell>
          <cell r="P229">
            <v>26193.64</v>
          </cell>
          <cell r="Q229">
            <v>9274.7999999999993</v>
          </cell>
          <cell r="R229">
            <v>0</v>
          </cell>
          <cell r="S229">
            <v>0</v>
          </cell>
          <cell r="T229">
            <v>225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8725.51</v>
          </cell>
          <cell r="AB229">
            <v>0</v>
          </cell>
          <cell r="AC229">
            <v>0</v>
          </cell>
          <cell r="AD229">
            <v>0</v>
          </cell>
          <cell r="AE229">
            <v>31000</v>
          </cell>
          <cell r="AF229">
            <v>0</v>
          </cell>
          <cell r="AG229">
            <v>0</v>
          </cell>
          <cell r="AH229">
            <v>0</v>
          </cell>
          <cell r="AI229">
            <v>236</v>
          </cell>
          <cell r="AJ229">
            <v>0</v>
          </cell>
          <cell r="AK229">
            <v>0</v>
          </cell>
          <cell r="AL229">
            <v>1449.98</v>
          </cell>
          <cell r="AM229">
            <v>0</v>
          </cell>
          <cell r="AN229">
            <v>893.5</v>
          </cell>
          <cell r="AO229">
            <v>1321.91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236</v>
          </cell>
          <cell r="AY229">
            <v>0</v>
          </cell>
          <cell r="AZ229">
            <v>0</v>
          </cell>
          <cell r="BA229">
            <v>7381570.4400000004</v>
          </cell>
          <cell r="BB229">
            <v>4846.4399999999996</v>
          </cell>
          <cell r="BC229">
            <v>0</v>
          </cell>
        </row>
        <row r="230">
          <cell r="A230" t="str">
            <v>02.2.01.02.02</v>
          </cell>
          <cell r="B230" t="str">
            <v>DEV RAPORLANMAYAN MUALLAK HAS KARŞ</v>
          </cell>
          <cell r="C230">
            <v>13444905818.830002</v>
          </cell>
          <cell r="D230">
            <v>8695431.1699999999</v>
          </cell>
          <cell r="E230">
            <v>4399166.25</v>
          </cell>
          <cell r="F230">
            <v>0</v>
          </cell>
          <cell r="G230">
            <v>0</v>
          </cell>
          <cell r="H230">
            <v>-2293487.91</v>
          </cell>
          <cell r="I230">
            <v>0</v>
          </cell>
          <cell r="J230">
            <v>0</v>
          </cell>
          <cell r="K230">
            <v>7403005.2300000004</v>
          </cell>
          <cell r="L230">
            <v>0</v>
          </cell>
          <cell r="M230">
            <v>-109673.03</v>
          </cell>
          <cell r="N230">
            <v>13252813217.700001</v>
          </cell>
          <cell r="O230">
            <v>88576484.790000007</v>
          </cell>
          <cell r="P230">
            <v>14898053.9</v>
          </cell>
          <cell r="Q230">
            <v>36019613.75</v>
          </cell>
          <cell r="R230">
            <v>9060069.7599999998</v>
          </cell>
          <cell r="S230">
            <v>0</v>
          </cell>
          <cell r="T230">
            <v>157438.65</v>
          </cell>
          <cell r="U230">
            <v>154787.51</v>
          </cell>
          <cell r="V230">
            <v>0</v>
          </cell>
          <cell r="W230">
            <v>0</v>
          </cell>
          <cell r="X230">
            <v>301760.49</v>
          </cell>
          <cell r="Y230">
            <v>0</v>
          </cell>
          <cell r="Z230">
            <v>0</v>
          </cell>
          <cell r="AA230">
            <v>-5111100.74</v>
          </cell>
          <cell r="AB230">
            <v>0</v>
          </cell>
          <cell r="AC230">
            <v>207295.81</v>
          </cell>
          <cell r="AD230">
            <v>0</v>
          </cell>
          <cell r="AE230">
            <v>-72518.710000000006</v>
          </cell>
          <cell r="AF230">
            <v>8592579.4600000009</v>
          </cell>
          <cell r="AG230">
            <v>813711.5</v>
          </cell>
          <cell r="AH230">
            <v>33837.050000000003</v>
          </cell>
          <cell r="AI230">
            <v>-1095588.75</v>
          </cell>
          <cell r="AJ230">
            <v>0</v>
          </cell>
          <cell r="AK230">
            <v>0</v>
          </cell>
          <cell r="AL230">
            <v>4728404.6900000004</v>
          </cell>
          <cell r="AM230">
            <v>262073.79</v>
          </cell>
          <cell r="AN230">
            <v>1429667.8</v>
          </cell>
          <cell r="AO230">
            <v>965126.79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12842435.869999999</v>
          </cell>
          <cell r="AX230">
            <v>1234026.01</v>
          </cell>
          <cell r="AY230">
            <v>0</v>
          </cell>
          <cell r="AZ230">
            <v>0</v>
          </cell>
          <cell r="BA230">
            <v>13444905818.830002</v>
          </cell>
          <cell r="BB230">
            <v>18135559.180000003</v>
          </cell>
          <cell r="BC230">
            <v>0</v>
          </cell>
        </row>
        <row r="231">
          <cell r="A231" t="str">
            <v>02.2.01.02.03</v>
          </cell>
          <cell r="B231" t="str">
            <v>DEV MUALLAK HAS KARŞ YETERLİLİK FARKI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A232" t="str">
            <v>02.2.01.02.50</v>
          </cell>
          <cell r="B232" t="str">
            <v xml:space="preserve">DEV.MUALLAK HASAR İSKONTOSU </v>
          </cell>
          <cell r="C232">
            <v>-6781916488.29</v>
          </cell>
          <cell r="D232">
            <v>-7008874.1299999999</v>
          </cell>
          <cell r="E232">
            <v>-1795734.72</v>
          </cell>
          <cell r="F232">
            <v>0</v>
          </cell>
          <cell r="G232">
            <v>0</v>
          </cell>
          <cell r="H232">
            <v>-827728.23</v>
          </cell>
          <cell r="I232">
            <v>0</v>
          </cell>
          <cell r="J232">
            <v>0</v>
          </cell>
          <cell r="K232">
            <v>-27866920.719999999</v>
          </cell>
          <cell r="L232">
            <v>0</v>
          </cell>
          <cell r="M232">
            <v>41349.26</v>
          </cell>
          <cell r="N232">
            <v>-6623304657.25</v>
          </cell>
          <cell r="O232">
            <v>-29781829.219999999</v>
          </cell>
          <cell r="P232">
            <v>-1958623.36</v>
          </cell>
          <cell r="Q232">
            <v>-31593834.73</v>
          </cell>
          <cell r="R232">
            <v>-5724239.0999999996</v>
          </cell>
          <cell r="S232">
            <v>0</v>
          </cell>
          <cell r="T232">
            <v>-197751.42</v>
          </cell>
          <cell r="U232">
            <v>-829661.63</v>
          </cell>
          <cell r="V232">
            <v>0</v>
          </cell>
          <cell r="W232">
            <v>0</v>
          </cell>
          <cell r="X232">
            <v>-571242.81000000006</v>
          </cell>
          <cell r="Y232">
            <v>0</v>
          </cell>
          <cell r="Z232">
            <v>0</v>
          </cell>
          <cell r="AA232">
            <v>-10485263.390000001</v>
          </cell>
          <cell r="AB232">
            <v>0</v>
          </cell>
          <cell r="AC232">
            <v>-170966.18</v>
          </cell>
          <cell r="AD232">
            <v>0</v>
          </cell>
          <cell r="AE232">
            <v>-551735.04000000004</v>
          </cell>
          <cell r="AF232">
            <v>-6904018.3499999996</v>
          </cell>
          <cell r="AG232">
            <v>-2809785.74</v>
          </cell>
          <cell r="AH232">
            <v>-28982.9</v>
          </cell>
          <cell r="AI232">
            <v>-42029.48</v>
          </cell>
          <cell r="AJ232">
            <v>0</v>
          </cell>
          <cell r="AK232">
            <v>0</v>
          </cell>
          <cell r="AL232">
            <v>-14897310.93</v>
          </cell>
          <cell r="AM232">
            <v>-1424823.35</v>
          </cell>
          <cell r="AN232">
            <v>-6636537.1600000001</v>
          </cell>
          <cell r="AO232">
            <v>-940064.48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-4475883.2300000004</v>
          </cell>
          <cell r="AX232">
            <v>-1129340</v>
          </cell>
          <cell r="AY232">
            <v>0</v>
          </cell>
          <cell r="AZ232">
            <v>0</v>
          </cell>
          <cell r="BA232">
            <v>-6781916488.29</v>
          </cell>
          <cell r="BB232">
            <v>-16751661.120000001</v>
          </cell>
          <cell r="BC232">
            <v>0</v>
          </cell>
        </row>
        <row r="233">
          <cell r="A233" t="str">
            <v>02.2.01.02.97</v>
          </cell>
          <cell r="B233" t="str">
            <v xml:space="preserve">DEV.TIP HAVUZU ALINAN RAPOR MUALLAK HASAR </v>
          </cell>
          <cell r="C233">
            <v>-12333492.189999999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-12333492.189999999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-12333492.189999999</v>
          </cell>
          <cell r="BB233">
            <v>0</v>
          </cell>
          <cell r="BC233">
            <v>0</v>
          </cell>
        </row>
        <row r="234">
          <cell r="A234" t="str">
            <v>02.2.01.02.98</v>
          </cell>
          <cell r="B234" t="str">
            <v xml:space="preserve">DEV.HAVUZ ALINAN RAPOR MUALLAK HASAR </v>
          </cell>
          <cell r="C234">
            <v>1070566420.58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1070566420.58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1070566420.58</v>
          </cell>
          <cell r="BB234">
            <v>0</v>
          </cell>
          <cell r="BC234">
            <v>0</v>
          </cell>
        </row>
        <row r="235">
          <cell r="A235" t="str">
            <v>02.2.02</v>
          </cell>
          <cell r="B235" t="str">
            <v>MUALLAK HAS.REAS PAYI DEGISIMİ</v>
          </cell>
          <cell r="C235">
            <v>-339518230.59000003</v>
          </cell>
          <cell r="D235">
            <v>116195824.92</v>
          </cell>
          <cell r="E235">
            <v>44633991.609999999</v>
          </cell>
          <cell r="F235">
            <v>0</v>
          </cell>
          <cell r="G235">
            <v>0</v>
          </cell>
          <cell r="H235">
            <v>3474807.57</v>
          </cell>
          <cell r="I235">
            <v>0</v>
          </cell>
          <cell r="J235">
            <v>0</v>
          </cell>
          <cell r="K235">
            <v>-17997129.469999999</v>
          </cell>
          <cell r="L235">
            <v>0</v>
          </cell>
          <cell r="M235">
            <v>70209.31</v>
          </cell>
          <cell r="N235">
            <v>-496852548.86000001</v>
          </cell>
          <cell r="O235">
            <v>0</v>
          </cell>
          <cell r="P235">
            <v>-61870.49</v>
          </cell>
          <cell r="Q235">
            <v>18140300.510000002</v>
          </cell>
          <cell r="R235">
            <v>5315137.49</v>
          </cell>
          <cell r="S235">
            <v>0</v>
          </cell>
          <cell r="T235">
            <v>726733.15</v>
          </cell>
          <cell r="U235">
            <v>-230550.81</v>
          </cell>
          <cell r="V235">
            <v>0</v>
          </cell>
          <cell r="W235">
            <v>402565.7</v>
          </cell>
          <cell r="X235">
            <v>13661239.73</v>
          </cell>
          <cell r="Y235">
            <v>0</v>
          </cell>
          <cell r="Z235">
            <v>0</v>
          </cell>
          <cell r="AA235">
            <v>13209517.23</v>
          </cell>
          <cell r="AB235">
            <v>0</v>
          </cell>
          <cell r="AC235">
            <v>2758728.19</v>
          </cell>
          <cell r="AD235">
            <v>0</v>
          </cell>
          <cell r="AE235">
            <v>1626.04</v>
          </cell>
          <cell r="AF235">
            <v>-23914471.34</v>
          </cell>
          <cell r="AG235">
            <v>-16603201.83</v>
          </cell>
          <cell r="AH235">
            <v>-19842.07</v>
          </cell>
          <cell r="AI235">
            <v>3408973.06</v>
          </cell>
          <cell r="AJ235">
            <v>0</v>
          </cell>
          <cell r="AK235">
            <v>0</v>
          </cell>
          <cell r="AL235">
            <v>-19974363.890000001</v>
          </cell>
          <cell r="AM235">
            <v>-1883636.22</v>
          </cell>
          <cell r="AN235">
            <v>16129515.640000001</v>
          </cell>
          <cell r="AO235">
            <v>3901697.08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-4886634.67</v>
          </cell>
          <cell r="AX235">
            <v>875151.83</v>
          </cell>
          <cell r="AY235">
            <v>0</v>
          </cell>
          <cell r="AZ235">
            <v>0</v>
          </cell>
          <cell r="BA235">
            <v>-339518230.59000003</v>
          </cell>
          <cell r="BB235">
            <v>75658309.680000007</v>
          </cell>
          <cell r="BC235">
            <v>0</v>
          </cell>
        </row>
        <row r="236">
          <cell r="A236" t="str">
            <v>02.2.02.01</v>
          </cell>
          <cell r="B236" t="str">
            <v>MUALLAK HASARLAR KARS.REAS PAYI (+)</v>
          </cell>
          <cell r="C236">
            <v>3197491573.8800001</v>
          </cell>
          <cell r="D236">
            <v>147733706.59999999</v>
          </cell>
          <cell r="E236">
            <v>51960548.259999998</v>
          </cell>
          <cell r="F236">
            <v>0</v>
          </cell>
          <cell r="G236">
            <v>0</v>
          </cell>
          <cell r="H236">
            <v>1827715.38</v>
          </cell>
          <cell r="I236">
            <v>0</v>
          </cell>
          <cell r="J236">
            <v>0</v>
          </cell>
          <cell r="K236">
            <v>173275449.75999999</v>
          </cell>
          <cell r="L236">
            <v>0</v>
          </cell>
          <cell r="M236">
            <v>505685.57</v>
          </cell>
          <cell r="N236">
            <v>2619953361.3499999</v>
          </cell>
          <cell r="O236">
            <v>0</v>
          </cell>
          <cell r="P236">
            <v>474743.18</v>
          </cell>
          <cell r="Q236">
            <v>49217129.259999998</v>
          </cell>
          <cell r="R236">
            <v>11320229.939999999</v>
          </cell>
          <cell r="S236">
            <v>0</v>
          </cell>
          <cell r="T236">
            <v>1356312.68</v>
          </cell>
          <cell r="U236">
            <v>1583950.51</v>
          </cell>
          <cell r="V236">
            <v>0</v>
          </cell>
          <cell r="W236">
            <v>402565.7</v>
          </cell>
          <cell r="X236">
            <v>15021728.619999999</v>
          </cell>
          <cell r="Y236">
            <v>0</v>
          </cell>
          <cell r="Z236">
            <v>0</v>
          </cell>
          <cell r="AA236">
            <v>17923482.32</v>
          </cell>
          <cell r="AB236">
            <v>0</v>
          </cell>
          <cell r="AC236">
            <v>2934805.25</v>
          </cell>
          <cell r="AD236">
            <v>0</v>
          </cell>
          <cell r="AE236">
            <v>0</v>
          </cell>
          <cell r="AF236">
            <v>15436980.560000001</v>
          </cell>
          <cell r="AG236">
            <v>1058620.3</v>
          </cell>
          <cell r="AH236">
            <v>72981.64</v>
          </cell>
          <cell r="AI236">
            <v>3839864.48</v>
          </cell>
          <cell r="AJ236">
            <v>0</v>
          </cell>
          <cell r="AK236">
            <v>0</v>
          </cell>
          <cell r="AL236">
            <v>30132430.010000002</v>
          </cell>
          <cell r="AM236">
            <v>3270632.31</v>
          </cell>
          <cell r="AN236">
            <v>40596803.229999997</v>
          </cell>
          <cell r="AO236">
            <v>6492672.2300000004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1090761.1200000001</v>
          </cell>
          <cell r="AX236">
            <v>8413.6200000000008</v>
          </cell>
          <cell r="AY236">
            <v>0</v>
          </cell>
          <cell r="AZ236">
            <v>0</v>
          </cell>
          <cell r="BA236">
            <v>3197491573.8800001</v>
          </cell>
          <cell r="BB236">
            <v>164302289.09999999</v>
          </cell>
          <cell r="BC236">
            <v>0</v>
          </cell>
        </row>
        <row r="237">
          <cell r="A237" t="str">
            <v>02.2.02.01.01</v>
          </cell>
          <cell r="B237" t="str">
            <v xml:space="preserve">TAHAKKUN EDEN MUALLAK HAS.REAS PAYI </v>
          </cell>
          <cell r="C237">
            <v>1806016638.1899998</v>
          </cell>
          <cell r="D237">
            <v>153019487.75</v>
          </cell>
          <cell r="E237">
            <v>52096406.100000001</v>
          </cell>
          <cell r="F237">
            <v>0</v>
          </cell>
          <cell r="G237">
            <v>0</v>
          </cell>
          <cell r="H237">
            <v>835103.52</v>
          </cell>
          <cell r="I237">
            <v>0</v>
          </cell>
          <cell r="J237">
            <v>0</v>
          </cell>
          <cell r="K237">
            <v>163292009.08000001</v>
          </cell>
          <cell r="L237">
            <v>0</v>
          </cell>
          <cell r="M237">
            <v>499667.86</v>
          </cell>
          <cell r="N237">
            <v>1250137133.45</v>
          </cell>
          <cell r="O237">
            <v>0</v>
          </cell>
          <cell r="P237">
            <v>106988.5</v>
          </cell>
          <cell r="Q237">
            <v>39671134.490000002</v>
          </cell>
          <cell r="R237">
            <v>5913932.6200000001</v>
          </cell>
          <cell r="S237">
            <v>0</v>
          </cell>
          <cell r="T237">
            <v>1093376.48</v>
          </cell>
          <cell r="U237">
            <v>1513669.73</v>
          </cell>
          <cell r="V237">
            <v>0</v>
          </cell>
          <cell r="W237">
            <v>344000</v>
          </cell>
          <cell r="X237">
            <v>15809836.5</v>
          </cell>
          <cell r="Y237">
            <v>0</v>
          </cell>
          <cell r="Z237">
            <v>0</v>
          </cell>
          <cell r="AA237">
            <v>23873084.800000001</v>
          </cell>
          <cell r="AB237">
            <v>0</v>
          </cell>
          <cell r="AC237">
            <v>2470000.52</v>
          </cell>
          <cell r="AD237">
            <v>0</v>
          </cell>
          <cell r="AE237">
            <v>0</v>
          </cell>
          <cell r="AF237">
            <v>13423546.59</v>
          </cell>
          <cell r="AG237">
            <v>998153.25</v>
          </cell>
          <cell r="AH237">
            <v>42766</v>
          </cell>
          <cell r="AI237">
            <v>1111820.73</v>
          </cell>
          <cell r="AJ237">
            <v>0</v>
          </cell>
          <cell r="AK237">
            <v>0</v>
          </cell>
          <cell r="AL237">
            <v>21611147.09</v>
          </cell>
          <cell r="AM237">
            <v>3502326.79</v>
          </cell>
          <cell r="AN237">
            <v>50572563.539999999</v>
          </cell>
          <cell r="AO237">
            <v>4078482.8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1806016638.1899998</v>
          </cell>
          <cell r="BB237">
            <v>167483953.59</v>
          </cell>
          <cell r="BC237">
            <v>0</v>
          </cell>
        </row>
        <row r="238">
          <cell r="A238" t="str">
            <v>02.2.02.01.01.01</v>
          </cell>
          <cell r="B238" t="str">
            <v xml:space="preserve">SİGORTALI TAH.EDEN MUALLAK HAS.REAS PAYI </v>
          </cell>
          <cell r="C238">
            <v>511779647.07999998</v>
          </cell>
          <cell r="D238">
            <v>151866570.90000001</v>
          </cell>
          <cell r="E238">
            <v>52096406.100000001</v>
          </cell>
          <cell r="F238">
            <v>0</v>
          </cell>
          <cell r="G238">
            <v>0</v>
          </cell>
          <cell r="H238">
            <v>797423.4</v>
          </cell>
          <cell r="I238">
            <v>0</v>
          </cell>
          <cell r="J238">
            <v>0</v>
          </cell>
          <cell r="K238">
            <v>157417043.09999999</v>
          </cell>
          <cell r="L238">
            <v>0</v>
          </cell>
          <cell r="M238">
            <v>494274.8</v>
          </cell>
          <cell r="N238">
            <v>0</v>
          </cell>
          <cell r="O238">
            <v>0</v>
          </cell>
          <cell r="P238">
            <v>1787.95</v>
          </cell>
          <cell r="Q238">
            <v>16540862.390000001</v>
          </cell>
          <cell r="R238">
            <v>4160260.07</v>
          </cell>
          <cell r="S238">
            <v>0</v>
          </cell>
          <cell r="T238">
            <v>1042417.98</v>
          </cell>
          <cell r="U238">
            <v>1479754.82</v>
          </cell>
          <cell r="V238">
            <v>0</v>
          </cell>
          <cell r="W238">
            <v>344000</v>
          </cell>
          <cell r="X238">
            <v>15809836.5</v>
          </cell>
          <cell r="Y238">
            <v>0</v>
          </cell>
          <cell r="Z238">
            <v>0</v>
          </cell>
          <cell r="AA238">
            <v>23873084.800000001</v>
          </cell>
          <cell r="AB238">
            <v>0</v>
          </cell>
          <cell r="AC238">
            <v>1995768</v>
          </cell>
          <cell r="AD238">
            <v>0</v>
          </cell>
          <cell r="AE238">
            <v>0</v>
          </cell>
          <cell r="AF238">
            <v>7901446.04</v>
          </cell>
          <cell r="AG238">
            <v>973911.81</v>
          </cell>
          <cell r="AH238">
            <v>40000</v>
          </cell>
          <cell r="AI238">
            <v>703516.28</v>
          </cell>
          <cell r="AJ238">
            <v>0</v>
          </cell>
          <cell r="AK238">
            <v>0</v>
          </cell>
          <cell r="AL238">
            <v>20976958.73</v>
          </cell>
          <cell r="AM238">
            <v>3186677.75</v>
          </cell>
          <cell r="AN238">
            <v>46120683.640000001</v>
          </cell>
          <cell r="AO238">
            <v>3956962.02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511779647.07999998</v>
          </cell>
          <cell r="BB238">
            <v>160781928.75</v>
          </cell>
          <cell r="BC238">
            <v>0</v>
          </cell>
        </row>
        <row r="239">
          <cell r="A239" t="str">
            <v>02.2.02.01.01.01.01</v>
          </cell>
          <cell r="B239" t="str">
            <v>EKSEDAN SİGORTALI MUALLAK HAS. KARŞ.</v>
          </cell>
          <cell r="C239">
            <v>200231558.11000001</v>
          </cell>
          <cell r="D239">
            <v>120235256.94</v>
          </cell>
          <cell r="E239">
            <v>13364479.720000001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3204740.94</v>
          </cell>
          <cell r="L239">
            <v>0</v>
          </cell>
          <cell r="M239">
            <v>309516.53000000003</v>
          </cell>
          <cell r="N239">
            <v>0</v>
          </cell>
          <cell r="O239">
            <v>0</v>
          </cell>
          <cell r="P239">
            <v>0</v>
          </cell>
          <cell r="Q239">
            <v>14217614.779999999</v>
          </cell>
          <cell r="R239">
            <v>2308081.2200000002</v>
          </cell>
          <cell r="S239">
            <v>0</v>
          </cell>
          <cell r="T239">
            <v>580019.68000000005</v>
          </cell>
          <cell r="U239">
            <v>987439.22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1375527.88</v>
          </cell>
          <cell r="AG239">
            <v>133688.87</v>
          </cell>
          <cell r="AH239">
            <v>0</v>
          </cell>
          <cell r="AI239">
            <v>516687.41</v>
          </cell>
          <cell r="AJ239">
            <v>0</v>
          </cell>
          <cell r="AK239">
            <v>0</v>
          </cell>
          <cell r="AL239">
            <v>9276596.5099999998</v>
          </cell>
          <cell r="AM239">
            <v>2940295.11</v>
          </cell>
          <cell r="AN239">
            <v>29552868.27</v>
          </cell>
          <cell r="AO239">
            <v>1228745.03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200231558.11000001</v>
          </cell>
          <cell r="BB239">
            <v>121744473.69</v>
          </cell>
          <cell r="BC239">
            <v>0</v>
          </cell>
        </row>
        <row r="240">
          <cell r="A240" t="str">
            <v>02.2.02.01.01.01.02</v>
          </cell>
          <cell r="B240" t="str">
            <v>KOTPAR SİGORTALI MUALLAK HAS KARŞ</v>
          </cell>
          <cell r="C240">
            <v>35278953.960000001</v>
          </cell>
          <cell r="D240">
            <v>10714829.23</v>
          </cell>
          <cell r="E240">
            <v>618108.88</v>
          </cell>
          <cell r="F240">
            <v>0</v>
          </cell>
          <cell r="G240">
            <v>0</v>
          </cell>
          <cell r="H240">
            <v>797423.4</v>
          </cell>
          <cell r="I240">
            <v>0</v>
          </cell>
          <cell r="J240">
            <v>0</v>
          </cell>
          <cell r="K240">
            <v>3046600.74</v>
          </cell>
          <cell r="L240">
            <v>0</v>
          </cell>
          <cell r="M240">
            <v>184758.27</v>
          </cell>
          <cell r="N240">
            <v>0</v>
          </cell>
          <cell r="O240">
            <v>0</v>
          </cell>
          <cell r="P240">
            <v>1787.95</v>
          </cell>
          <cell r="Q240">
            <v>1987696.51</v>
          </cell>
          <cell r="R240">
            <v>561607.85</v>
          </cell>
          <cell r="S240">
            <v>0</v>
          </cell>
          <cell r="T240">
            <v>241756.53</v>
          </cell>
          <cell r="U240">
            <v>349418.59</v>
          </cell>
          <cell r="V240">
            <v>0</v>
          </cell>
          <cell r="W240">
            <v>344000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2681542.66</v>
          </cell>
          <cell r="AG240">
            <v>840222.94</v>
          </cell>
          <cell r="AH240">
            <v>40000</v>
          </cell>
          <cell r="AI240">
            <v>186828.87</v>
          </cell>
          <cell r="AJ240">
            <v>0</v>
          </cell>
          <cell r="AK240">
            <v>0</v>
          </cell>
          <cell r="AL240">
            <v>9467641.3599999994</v>
          </cell>
          <cell r="AM240">
            <v>246382.64</v>
          </cell>
          <cell r="AN240">
            <v>2500386.13</v>
          </cell>
          <cell r="AO240">
            <v>467961.41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35278953.960000001</v>
          </cell>
          <cell r="BB240">
            <v>14276594.83</v>
          </cell>
          <cell r="BC240">
            <v>0</v>
          </cell>
        </row>
        <row r="241">
          <cell r="A241" t="str">
            <v>02.2.02.01.01.01.03</v>
          </cell>
          <cell r="B241" t="str">
            <v>İHTİYARİ SİGORTALI MUALLAK HAS KARŞ</v>
          </cell>
          <cell r="C241">
            <v>252396050.21000001</v>
          </cell>
          <cell r="D241">
            <v>20916484.73</v>
          </cell>
          <cell r="E241">
            <v>38113817.5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151165701.41999999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335551.1</v>
          </cell>
          <cell r="R241">
            <v>1290571</v>
          </cell>
          <cell r="S241">
            <v>0</v>
          </cell>
          <cell r="T241">
            <v>220641.77</v>
          </cell>
          <cell r="U241">
            <v>142897.01</v>
          </cell>
          <cell r="V241">
            <v>0</v>
          </cell>
          <cell r="W241">
            <v>0</v>
          </cell>
          <cell r="X241">
            <v>15809836.5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1995768</v>
          </cell>
          <cell r="AD241">
            <v>0</v>
          </cell>
          <cell r="AE241">
            <v>0</v>
          </cell>
          <cell r="AF241">
            <v>3844375.5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2232720.86</v>
          </cell>
          <cell r="AM241">
            <v>0</v>
          </cell>
          <cell r="AN241">
            <v>14067429.24</v>
          </cell>
          <cell r="AO241">
            <v>2260255.58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252396050.21000001</v>
          </cell>
          <cell r="BB241">
            <v>24760860.23</v>
          </cell>
          <cell r="BC241">
            <v>0</v>
          </cell>
        </row>
        <row r="242">
          <cell r="A242" t="str">
            <v>02.2.02.01.01.01.04</v>
          </cell>
          <cell r="B242" t="str">
            <v xml:space="preserve">XL SİGORTALI MUALLAK HASARLAR KARŞILIĞI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243" t="str">
            <v>02.2.02.01.01.01.05</v>
          </cell>
          <cell r="B243" t="str">
            <v>AŞKIN HASAR FAZLASI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244" t="str">
            <v>02.2.02.01.01.01.97</v>
          </cell>
          <cell r="B244" t="str">
            <v>TIP HAVUZUNA VERİLEN MUALLAK HASAR REAS.PAYI</v>
          </cell>
          <cell r="C244">
            <v>23873084.800000001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23873084.800000001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23873084.800000001</v>
          </cell>
          <cell r="BB244">
            <v>0</v>
          </cell>
          <cell r="BC244">
            <v>0</v>
          </cell>
        </row>
        <row r="245">
          <cell r="A245" t="str">
            <v>02.2.02.01.01.02</v>
          </cell>
          <cell r="B245" t="str">
            <v xml:space="preserve">EKSPER TAH EDEN MUALLAK HAS.REAS PAYI </v>
          </cell>
          <cell r="C245">
            <v>3349654.9</v>
          </cell>
          <cell r="D245">
            <v>435279.74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42191.66</v>
          </cell>
          <cell r="L245">
            <v>0</v>
          </cell>
          <cell r="M245">
            <v>5393.06</v>
          </cell>
          <cell r="N245">
            <v>0</v>
          </cell>
          <cell r="O245">
            <v>0</v>
          </cell>
          <cell r="P245">
            <v>0</v>
          </cell>
          <cell r="Q245">
            <v>5800.5</v>
          </cell>
          <cell r="R245">
            <v>100749.22</v>
          </cell>
          <cell r="S245">
            <v>0</v>
          </cell>
          <cell r="T245">
            <v>50958.5</v>
          </cell>
          <cell r="U245">
            <v>22009.96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135154.06</v>
          </cell>
          <cell r="AG245">
            <v>24241.439999999999</v>
          </cell>
          <cell r="AH245">
            <v>2766</v>
          </cell>
          <cell r="AI245">
            <v>1260</v>
          </cell>
          <cell r="AJ245">
            <v>0</v>
          </cell>
          <cell r="AK245">
            <v>0</v>
          </cell>
          <cell r="AL245">
            <v>612196.27</v>
          </cell>
          <cell r="AM245">
            <v>70880.399999999994</v>
          </cell>
          <cell r="AN245">
            <v>1739845.78</v>
          </cell>
          <cell r="AO245">
            <v>100928.31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3349654.9</v>
          </cell>
          <cell r="BB245">
            <v>597441.24</v>
          </cell>
          <cell r="BC245">
            <v>0</v>
          </cell>
        </row>
        <row r="246">
          <cell r="A246" t="str">
            <v>02.2.02.01.01.02.01</v>
          </cell>
          <cell r="B246" t="str">
            <v xml:space="preserve">EKSEDAN EKSPER MUALLAK HASARLAR KARŞILIĞI </v>
          </cell>
          <cell r="C246">
            <v>805988.03</v>
          </cell>
          <cell r="D246">
            <v>187419.61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2397.64</v>
          </cell>
          <cell r="N246">
            <v>0</v>
          </cell>
          <cell r="O246">
            <v>0</v>
          </cell>
          <cell r="P246">
            <v>0</v>
          </cell>
          <cell r="Q246">
            <v>5201</v>
          </cell>
          <cell r="R246">
            <v>79580.639999999999</v>
          </cell>
          <cell r="S246">
            <v>0</v>
          </cell>
          <cell r="T246">
            <v>28980.9</v>
          </cell>
          <cell r="U246">
            <v>12843.1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28717</v>
          </cell>
          <cell r="AG246">
            <v>15367.04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186321.6</v>
          </cell>
          <cell r="AM246">
            <v>65481.69</v>
          </cell>
          <cell r="AN246">
            <v>146256.25</v>
          </cell>
          <cell r="AO246">
            <v>47421.56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805988.03</v>
          </cell>
          <cell r="BB246">
            <v>231503.65</v>
          </cell>
          <cell r="BC246">
            <v>0</v>
          </cell>
        </row>
        <row r="247">
          <cell r="A247" t="str">
            <v>02.2.02.01.01.02.02</v>
          </cell>
          <cell r="B247" t="str">
            <v xml:space="preserve">KOTPAR EKSPER MUALLAK HASARLAR KARŞILIĞI </v>
          </cell>
          <cell r="C247">
            <v>789308.33999999985</v>
          </cell>
          <cell r="D247">
            <v>155617.95000000001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40116.639999999999</v>
          </cell>
          <cell r="L247">
            <v>0</v>
          </cell>
          <cell r="M247">
            <v>2995.42</v>
          </cell>
          <cell r="N247">
            <v>0</v>
          </cell>
          <cell r="O247">
            <v>0</v>
          </cell>
          <cell r="P247">
            <v>0</v>
          </cell>
          <cell r="Q247">
            <v>599.5</v>
          </cell>
          <cell r="R247">
            <v>21168.58</v>
          </cell>
          <cell r="S247">
            <v>0</v>
          </cell>
          <cell r="T247">
            <v>11370.58</v>
          </cell>
          <cell r="U247">
            <v>8585.23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106437.06</v>
          </cell>
          <cell r="AG247">
            <v>8041.36</v>
          </cell>
          <cell r="AH247">
            <v>2766</v>
          </cell>
          <cell r="AI247">
            <v>1260</v>
          </cell>
          <cell r="AJ247">
            <v>0</v>
          </cell>
          <cell r="AK247">
            <v>0</v>
          </cell>
          <cell r="AL247">
            <v>356175.12</v>
          </cell>
          <cell r="AM247">
            <v>5398.71</v>
          </cell>
          <cell r="AN247">
            <v>19592.34</v>
          </cell>
          <cell r="AO247">
            <v>49183.85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789308.33999999985</v>
          </cell>
          <cell r="BB247">
            <v>272862.37</v>
          </cell>
          <cell r="BC247">
            <v>0</v>
          </cell>
        </row>
        <row r="248">
          <cell r="A248" t="str">
            <v>02.2.02.01.01.02.03</v>
          </cell>
          <cell r="B248" t="str">
            <v xml:space="preserve">İHTİYARİ EKSPER MUALLAK HASARLAR KARŞILIĞI </v>
          </cell>
          <cell r="C248">
            <v>1754358.5299999998</v>
          </cell>
          <cell r="D248">
            <v>92242.18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2075.02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10607.02</v>
          </cell>
          <cell r="U248">
            <v>581.63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833.04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69699.55</v>
          </cell>
          <cell r="AM248">
            <v>0</v>
          </cell>
          <cell r="AN248">
            <v>1573997.19</v>
          </cell>
          <cell r="AO248">
            <v>4322.8999999999996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1754358.5299999998</v>
          </cell>
          <cell r="BB248">
            <v>93075.219999999987</v>
          </cell>
          <cell r="BC248">
            <v>0</v>
          </cell>
        </row>
        <row r="249">
          <cell r="A249" t="str">
            <v>02.2.02.01.01.02.04</v>
          </cell>
          <cell r="B249" t="str">
            <v xml:space="preserve">XL EKSPER MUALLAK HASARLAR KARŞILIĞI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250" t="str">
            <v>02.2.02.01.01.02.05</v>
          </cell>
          <cell r="B250" t="str">
            <v>AŞKIN HASAR FAZLASI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251" t="str">
            <v>02.2.02.01.01.03</v>
          </cell>
          <cell r="B251" t="str">
            <v xml:space="preserve">DAVALI DOSYALAR MUALLAK HAS.REAS PAYI </v>
          </cell>
          <cell r="C251">
            <v>43407200.400000006</v>
          </cell>
          <cell r="D251">
            <v>841215.92</v>
          </cell>
          <cell r="E251">
            <v>0</v>
          </cell>
          <cell r="F251">
            <v>0</v>
          </cell>
          <cell r="G251">
            <v>0</v>
          </cell>
          <cell r="H251">
            <v>286.86</v>
          </cell>
          <cell r="I251">
            <v>0</v>
          </cell>
          <cell r="J251">
            <v>0</v>
          </cell>
          <cell r="K251">
            <v>6254407.0199999996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127834.03</v>
          </cell>
          <cell r="Q251">
            <v>26698905.16</v>
          </cell>
          <cell r="R251">
            <v>1939898.86</v>
          </cell>
          <cell r="S251">
            <v>0</v>
          </cell>
          <cell r="T251">
            <v>0</v>
          </cell>
          <cell r="U251">
            <v>8005.7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555343.23</v>
          </cell>
          <cell r="AD251">
            <v>0</v>
          </cell>
          <cell r="AE251">
            <v>0</v>
          </cell>
          <cell r="AF251">
            <v>3191617.05</v>
          </cell>
          <cell r="AG251">
            <v>0</v>
          </cell>
          <cell r="AH251">
            <v>0</v>
          </cell>
          <cell r="AI251">
            <v>476581.4</v>
          </cell>
          <cell r="AJ251">
            <v>0</v>
          </cell>
          <cell r="AK251">
            <v>0</v>
          </cell>
          <cell r="AL251">
            <v>23407.96</v>
          </cell>
          <cell r="AM251">
            <v>286787.84999999998</v>
          </cell>
          <cell r="AN251">
            <v>2984756.77</v>
          </cell>
          <cell r="AO251">
            <v>18152.59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43407200.400000006</v>
          </cell>
          <cell r="BB251">
            <v>4032832.9699999997</v>
          </cell>
          <cell r="BC251">
            <v>0</v>
          </cell>
        </row>
        <row r="252">
          <cell r="A252" t="str">
            <v>02.2.02.01.01.03.01</v>
          </cell>
          <cell r="B252" t="str">
            <v xml:space="preserve">EKSEDAN DAVALI DOSYAL MUALLAK HASAR KARŞILIĞI </v>
          </cell>
          <cell r="C252">
            <v>23580907.120000001</v>
          </cell>
          <cell r="D252">
            <v>591955.21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60798.95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15993923.42</v>
          </cell>
          <cell r="R252">
            <v>1716090.36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2009788.68</v>
          </cell>
          <cell r="AG252">
            <v>0</v>
          </cell>
          <cell r="AH252">
            <v>0</v>
          </cell>
          <cell r="AI252">
            <v>237975.2</v>
          </cell>
          <cell r="AJ252">
            <v>0</v>
          </cell>
          <cell r="AK252">
            <v>0</v>
          </cell>
          <cell r="AL252">
            <v>22031.02</v>
          </cell>
          <cell r="AM252">
            <v>171840.05</v>
          </cell>
          <cell r="AN252">
            <v>2759419.44</v>
          </cell>
          <cell r="AO252">
            <v>17084.79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23580907.120000001</v>
          </cell>
          <cell r="BB252">
            <v>2601743.8899999997</v>
          </cell>
          <cell r="BC252">
            <v>0</v>
          </cell>
        </row>
        <row r="253">
          <cell r="A253" t="str">
            <v>02.2.02.01.01.03.02</v>
          </cell>
          <cell r="B253" t="str">
            <v xml:space="preserve">KOTPAR DAVALI DOSYAL MUALLAK HASAR KARŞILIĞI </v>
          </cell>
          <cell r="C253">
            <v>4430396.0100000007</v>
          </cell>
          <cell r="D253">
            <v>180556.24</v>
          </cell>
          <cell r="E253">
            <v>0</v>
          </cell>
          <cell r="F253">
            <v>0</v>
          </cell>
          <cell r="G253">
            <v>0</v>
          </cell>
          <cell r="H253">
            <v>286.86</v>
          </cell>
          <cell r="I253">
            <v>0</v>
          </cell>
          <cell r="J253">
            <v>0</v>
          </cell>
          <cell r="K253">
            <v>147857.46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127834.03</v>
          </cell>
          <cell r="Q253">
            <v>1978882.78</v>
          </cell>
          <cell r="R253">
            <v>223808.5</v>
          </cell>
          <cell r="S253">
            <v>0</v>
          </cell>
          <cell r="T253">
            <v>0</v>
          </cell>
          <cell r="U253">
            <v>8005.7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1181828.3700000001</v>
          </cell>
          <cell r="AG253">
            <v>0</v>
          </cell>
          <cell r="AH253">
            <v>0</v>
          </cell>
          <cell r="AI253">
            <v>238606.2</v>
          </cell>
          <cell r="AJ253">
            <v>0</v>
          </cell>
          <cell r="AK253">
            <v>0</v>
          </cell>
          <cell r="AL253">
            <v>1376.94</v>
          </cell>
          <cell r="AM253">
            <v>114947.8</v>
          </cell>
          <cell r="AN253">
            <v>225337.33</v>
          </cell>
          <cell r="AO253">
            <v>1067.8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4430396.0100000007</v>
          </cell>
          <cell r="BB253">
            <v>1362384.61</v>
          </cell>
          <cell r="BC253">
            <v>0</v>
          </cell>
        </row>
        <row r="254">
          <cell r="A254" t="str">
            <v>02.2.02.01.01.03.03</v>
          </cell>
          <cell r="B254" t="str">
            <v xml:space="preserve">İHTİYARİ DAVALI DOSYAL MUALLAK HASAR KARŞILIĞI </v>
          </cell>
          <cell r="C254">
            <v>15395897.270000001</v>
          </cell>
          <cell r="D254">
            <v>68704.47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6045750.6100000003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8726098.9600000009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555343.23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15395897.270000001</v>
          </cell>
          <cell r="BB254">
            <v>68704.47</v>
          </cell>
          <cell r="BC254">
            <v>0</v>
          </cell>
        </row>
        <row r="255">
          <cell r="A255" t="str">
            <v>02.2.02.01.01.03.04</v>
          </cell>
          <cell r="B255" t="str">
            <v xml:space="preserve">XL DAVALI DOSYAL MUALLAK HASAR KARŞILIĞI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256" t="str">
            <v>02.2.02.01.01.03.05</v>
          </cell>
          <cell r="B256" t="str">
            <v>AŞKIN HASAR FAZLASI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A257" t="str">
            <v>02.2.02.01.01.90</v>
          </cell>
          <cell r="B257" t="str">
            <v>DAVA SÜRECİNDE ELDE ED.GELİRLER(-) RE</v>
          </cell>
          <cell r="C257">
            <v>-5581812.0899999999</v>
          </cell>
          <cell r="D257">
            <v>-125873.35</v>
          </cell>
          <cell r="E257">
            <v>0</v>
          </cell>
          <cell r="F257">
            <v>0</v>
          </cell>
          <cell r="G257">
            <v>0</v>
          </cell>
          <cell r="H257">
            <v>-43.03</v>
          </cell>
          <cell r="I257">
            <v>0</v>
          </cell>
          <cell r="J257">
            <v>0</v>
          </cell>
          <cell r="K257">
            <v>-455160.9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-24715.9</v>
          </cell>
          <cell r="Q257">
            <v>-3582025.84</v>
          </cell>
          <cell r="R257">
            <v>-287101.28000000003</v>
          </cell>
          <cell r="S257">
            <v>0</v>
          </cell>
          <cell r="T257">
            <v>0</v>
          </cell>
          <cell r="U257">
            <v>-1191.8599999999999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-81110.710000000006</v>
          </cell>
          <cell r="AD257">
            <v>0</v>
          </cell>
          <cell r="AE257">
            <v>0</v>
          </cell>
          <cell r="AF257">
            <v>-464510.47</v>
          </cell>
          <cell r="AG257">
            <v>0</v>
          </cell>
          <cell r="AH257">
            <v>0</v>
          </cell>
          <cell r="AI257">
            <v>-69749.350000000006</v>
          </cell>
          <cell r="AJ257">
            <v>0</v>
          </cell>
          <cell r="AK257">
            <v>0</v>
          </cell>
          <cell r="AL257">
            <v>-3481.44</v>
          </cell>
          <cell r="AM257">
            <v>-42019.21</v>
          </cell>
          <cell r="AN257">
            <v>-442135.6</v>
          </cell>
          <cell r="AO257">
            <v>-2693.15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-5581812.0899999999</v>
          </cell>
          <cell r="BB257">
            <v>-590383.81999999995</v>
          </cell>
          <cell r="BC257">
            <v>0</v>
          </cell>
        </row>
        <row r="258">
          <cell r="A258" t="str">
            <v>02.2.02.01.01.98</v>
          </cell>
          <cell r="B258" t="str">
            <v>HAVUZA VERİLEN MUALLAK HASAR REAS.PAYI</v>
          </cell>
          <cell r="C258">
            <v>1250137133.45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1250137133.45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1250137133.45</v>
          </cell>
          <cell r="BB258">
            <v>0</v>
          </cell>
          <cell r="BC258">
            <v>0</v>
          </cell>
        </row>
        <row r="259">
          <cell r="A259" t="str">
            <v>02.2.02.01.01.99</v>
          </cell>
          <cell r="B259" t="str">
            <v>DİĞER MUALLAK HASAR REAS PAYI.</v>
          </cell>
          <cell r="C259">
            <v>2924814.4499999997</v>
          </cell>
          <cell r="D259">
            <v>2294.54</v>
          </cell>
          <cell r="E259">
            <v>0</v>
          </cell>
          <cell r="F259">
            <v>0</v>
          </cell>
          <cell r="G259">
            <v>0</v>
          </cell>
          <cell r="H259">
            <v>37436.29</v>
          </cell>
          <cell r="I259">
            <v>0</v>
          </cell>
          <cell r="J259">
            <v>0</v>
          </cell>
          <cell r="K259">
            <v>33528.199999999997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2082.42</v>
          </cell>
          <cell r="Q259">
            <v>7592.28</v>
          </cell>
          <cell r="R259">
            <v>125.75</v>
          </cell>
          <cell r="S259">
            <v>0</v>
          </cell>
          <cell r="T259">
            <v>0</v>
          </cell>
          <cell r="U259">
            <v>5091.1099999999997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2659839.91</v>
          </cell>
          <cell r="AG259">
            <v>0</v>
          </cell>
          <cell r="AH259">
            <v>0</v>
          </cell>
          <cell r="AI259">
            <v>212.4</v>
          </cell>
          <cell r="AJ259">
            <v>0</v>
          </cell>
          <cell r="AK259">
            <v>0</v>
          </cell>
          <cell r="AL259">
            <v>2065.5700000000002</v>
          </cell>
          <cell r="AM259">
            <v>0</v>
          </cell>
          <cell r="AN259">
            <v>169412.95</v>
          </cell>
          <cell r="AO259">
            <v>5133.03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2924814.4499999997</v>
          </cell>
          <cell r="BB259">
            <v>2662134.4500000002</v>
          </cell>
          <cell r="BC259">
            <v>0</v>
          </cell>
        </row>
        <row r="260">
          <cell r="A260" t="str">
            <v>02.2.02.01.01.99.01</v>
          </cell>
          <cell r="B260" t="str">
            <v>EKSEDAN</v>
          </cell>
          <cell r="C260">
            <v>14777.25</v>
          </cell>
          <cell r="D260">
            <v>0.22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5992.71</v>
          </cell>
          <cell r="R260">
            <v>83.83</v>
          </cell>
          <cell r="S260">
            <v>0</v>
          </cell>
          <cell r="T260">
            <v>0</v>
          </cell>
          <cell r="U260">
            <v>2031.7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188.8</v>
          </cell>
          <cell r="AJ260">
            <v>0</v>
          </cell>
          <cell r="AK260">
            <v>0</v>
          </cell>
          <cell r="AL260">
            <v>1454.76</v>
          </cell>
          <cell r="AM260">
            <v>0</v>
          </cell>
          <cell r="AN260">
            <v>1362.94</v>
          </cell>
          <cell r="AO260">
            <v>3662.29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14777.25</v>
          </cell>
          <cell r="BB260">
            <v>0.22</v>
          </cell>
          <cell r="BC260">
            <v>0</v>
          </cell>
        </row>
        <row r="261">
          <cell r="A261" t="str">
            <v>02.2.02.01.01.99.02</v>
          </cell>
          <cell r="B261" t="str">
            <v>KOTPAR</v>
          </cell>
          <cell r="C261">
            <v>78186.99000000002</v>
          </cell>
          <cell r="D261">
            <v>2294.3200000000002</v>
          </cell>
          <cell r="E261">
            <v>0</v>
          </cell>
          <cell r="F261">
            <v>0</v>
          </cell>
          <cell r="G261">
            <v>0</v>
          </cell>
          <cell r="H261">
            <v>37436.29</v>
          </cell>
          <cell r="I261">
            <v>0</v>
          </cell>
          <cell r="J261">
            <v>0</v>
          </cell>
          <cell r="K261">
            <v>33371.4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2082.42</v>
          </cell>
          <cell r="Q261">
            <v>1422.57</v>
          </cell>
          <cell r="R261">
            <v>41.92</v>
          </cell>
          <cell r="S261">
            <v>0</v>
          </cell>
          <cell r="T261">
            <v>0</v>
          </cell>
          <cell r="U261">
            <v>115.08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23.6</v>
          </cell>
          <cell r="AJ261">
            <v>0</v>
          </cell>
          <cell r="AK261">
            <v>0</v>
          </cell>
          <cell r="AL261">
            <v>534.54999999999995</v>
          </cell>
          <cell r="AM261">
            <v>0</v>
          </cell>
          <cell r="AN261">
            <v>98.43</v>
          </cell>
          <cell r="AO261">
            <v>766.41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78186.99000000002</v>
          </cell>
          <cell r="BB261">
            <v>2294.3200000000002</v>
          </cell>
          <cell r="BC261">
            <v>0</v>
          </cell>
        </row>
        <row r="262">
          <cell r="A262" t="str">
            <v>02.2.02.01.01.99.03</v>
          </cell>
          <cell r="B262" t="str">
            <v>İHTİYARİ</v>
          </cell>
          <cell r="C262">
            <v>4578.6600000000008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156.80000000000001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177</v>
          </cell>
          <cell r="R262">
            <v>0</v>
          </cell>
          <cell r="S262">
            <v>0</v>
          </cell>
          <cell r="T262">
            <v>0</v>
          </cell>
          <cell r="U262">
            <v>2944.33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76.260000000000005</v>
          </cell>
          <cell r="AM262">
            <v>0</v>
          </cell>
          <cell r="AN262">
            <v>519.94000000000005</v>
          </cell>
          <cell r="AO262">
            <v>704.33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4578.6600000000008</v>
          </cell>
          <cell r="BB262">
            <v>0</v>
          </cell>
          <cell r="BC262">
            <v>0</v>
          </cell>
        </row>
        <row r="263">
          <cell r="A263" t="str">
            <v>02.2.02.01.01.99.04</v>
          </cell>
          <cell r="B263" t="str">
            <v>İHTİYARİ XOL</v>
          </cell>
          <cell r="C263">
            <v>2827271.5500000003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2659839.91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167431.64000000001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2827271.5500000003</v>
          </cell>
          <cell r="BB263">
            <v>2659839.91</v>
          </cell>
          <cell r="BC263">
            <v>0</v>
          </cell>
        </row>
        <row r="264">
          <cell r="A264" t="str">
            <v>02.2.02.01.01.99.05</v>
          </cell>
          <cell r="B264" t="str">
            <v>AŞKIN HASAR FAZLASI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A265" t="str">
            <v>02.2.02.01.02</v>
          </cell>
          <cell r="B265" t="str">
            <v xml:space="preserve">RAPORLANMAYAN MUALLAK HAS.REAS PAYI </v>
          </cell>
          <cell r="C265">
            <v>3601210892.9900007</v>
          </cell>
          <cell r="D265">
            <v>7966564.8300000001</v>
          </cell>
          <cell r="E265">
            <v>1679074.09</v>
          </cell>
          <cell r="F265">
            <v>0</v>
          </cell>
          <cell r="G265">
            <v>0</v>
          </cell>
          <cell r="H265">
            <v>1038173.18</v>
          </cell>
          <cell r="I265">
            <v>0</v>
          </cell>
          <cell r="J265">
            <v>0</v>
          </cell>
          <cell r="K265">
            <v>3265124.21</v>
          </cell>
          <cell r="L265">
            <v>0</v>
          </cell>
          <cell r="M265">
            <v>103534.2</v>
          </cell>
          <cell r="N265">
            <v>3474673754.4000001</v>
          </cell>
          <cell r="O265">
            <v>0</v>
          </cell>
          <cell r="P265">
            <v>584864.59</v>
          </cell>
          <cell r="Q265">
            <v>41986708.710000001</v>
          </cell>
          <cell r="R265">
            <v>12419120.359999999</v>
          </cell>
          <cell r="S265">
            <v>0</v>
          </cell>
          <cell r="T265">
            <v>772226.67</v>
          </cell>
          <cell r="U265">
            <v>348162.9</v>
          </cell>
          <cell r="V265">
            <v>0</v>
          </cell>
          <cell r="W265">
            <v>320253.81</v>
          </cell>
          <cell r="X265">
            <v>656771.31999999995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2393965.2400000002</v>
          </cell>
          <cell r="AD265">
            <v>0</v>
          </cell>
          <cell r="AE265">
            <v>0</v>
          </cell>
          <cell r="AF265">
            <v>6482444.5999999996</v>
          </cell>
          <cell r="AG265">
            <v>470765.69</v>
          </cell>
          <cell r="AH265">
            <v>40178.03</v>
          </cell>
          <cell r="AI265">
            <v>3034977.73</v>
          </cell>
          <cell r="AJ265">
            <v>0</v>
          </cell>
          <cell r="AK265">
            <v>0</v>
          </cell>
          <cell r="AL265">
            <v>24969231.030000001</v>
          </cell>
          <cell r="AM265">
            <v>869653.95</v>
          </cell>
          <cell r="AN265">
            <v>11141786.24</v>
          </cell>
          <cell r="AO265">
            <v>4702649.04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1281090.78</v>
          </cell>
          <cell r="AX265">
            <v>9817.39</v>
          </cell>
          <cell r="AY265">
            <v>0</v>
          </cell>
          <cell r="AZ265">
            <v>0</v>
          </cell>
          <cell r="BA265">
            <v>3601210892.9900007</v>
          </cell>
          <cell r="BB265">
            <v>14959953.149999999</v>
          </cell>
          <cell r="BC265">
            <v>0</v>
          </cell>
        </row>
        <row r="266">
          <cell r="A266" t="str">
            <v>02.2.02.01.03</v>
          </cell>
          <cell r="B266" t="str">
            <v xml:space="preserve">MUALLAK HAS YETERLİLİK FARKI REAS PAYI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A267" t="str">
            <v>02.2.02.01.03.01</v>
          </cell>
          <cell r="B267" t="str">
            <v xml:space="preserve">EKSEDAN MUALLAK HAS YETERLİLİK FARKI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268" t="str">
            <v>02.2.02.01.03.02</v>
          </cell>
          <cell r="B268" t="str">
            <v xml:space="preserve">KOTPAR MUALLAK HASAR YETERLİLİK FARKI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</row>
        <row r="269">
          <cell r="A269" t="str">
            <v>02.2.02.01.03.03</v>
          </cell>
          <cell r="B269" t="str">
            <v xml:space="preserve">İHTİYARİ MUALLAK HAS.YETERLİLİK FARKI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270" t="str">
            <v>02.2.02.01.50</v>
          </cell>
          <cell r="B270" t="str">
            <v>MUALLAK HASAR İSKONTOSU REAS.PAYI</v>
          </cell>
          <cell r="C270">
            <v>-2221556611.3600001</v>
          </cell>
          <cell r="D270">
            <v>-13252345.98</v>
          </cell>
          <cell r="E270">
            <v>-1814931.93</v>
          </cell>
          <cell r="F270">
            <v>0</v>
          </cell>
          <cell r="G270">
            <v>0</v>
          </cell>
          <cell r="H270">
            <v>-45561.32</v>
          </cell>
          <cell r="I270">
            <v>0</v>
          </cell>
          <cell r="J270">
            <v>0</v>
          </cell>
          <cell r="K270">
            <v>6718316.4699999997</v>
          </cell>
          <cell r="L270">
            <v>0</v>
          </cell>
          <cell r="M270">
            <v>-97516.49</v>
          </cell>
          <cell r="N270">
            <v>-2104857526.5</v>
          </cell>
          <cell r="O270">
            <v>0</v>
          </cell>
          <cell r="P270">
            <v>-217109.91</v>
          </cell>
          <cell r="Q270">
            <v>-32440713.940000001</v>
          </cell>
          <cell r="R270">
            <v>-7012823.04</v>
          </cell>
          <cell r="S270">
            <v>0</v>
          </cell>
          <cell r="T270">
            <v>-509290.47</v>
          </cell>
          <cell r="U270">
            <v>-277882.12</v>
          </cell>
          <cell r="V270">
            <v>0</v>
          </cell>
          <cell r="W270">
            <v>-261688.11</v>
          </cell>
          <cell r="X270">
            <v>-1444879.2</v>
          </cell>
          <cell r="Y270">
            <v>0</v>
          </cell>
          <cell r="Z270">
            <v>0</v>
          </cell>
          <cell r="AA270">
            <v>-17770256.539999999</v>
          </cell>
          <cell r="AB270">
            <v>0</v>
          </cell>
          <cell r="AC270">
            <v>-1929160.51</v>
          </cell>
          <cell r="AD270">
            <v>0</v>
          </cell>
          <cell r="AE270">
            <v>0</v>
          </cell>
          <cell r="AF270">
            <v>-4469010.63</v>
          </cell>
          <cell r="AG270">
            <v>-410298.64</v>
          </cell>
          <cell r="AH270">
            <v>-9962.39</v>
          </cell>
          <cell r="AI270">
            <v>-306933.98</v>
          </cell>
          <cell r="AJ270">
            <v>0</v>
          </cell>
          <cell r="AK270">
            <v>0</v>
          </cell>
          <cell r="AL270">
            <v>-16447948.109999999</v>
          </cell>
          <cell r="AM270">
            <v>-1101348.43</v>
          </cell>
          <cell r="AN270">
            <v>-21117546.550000001</v>
          </cell>
          <cell r="AO270">
            <v>-2288459.61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-190329.66</v>
          </cell>
          <cell r="AX270">
            <v>-1403.77</v>
          </cell>
          <cell r="AY270">
            <v>0</v>
          </cell>
          <cell r="AZ270">
            <v>0</v>
          </cell>
          <cell r="BA270">
            <v>-2221556611.3600001</v>
          </cell>
          <cell r="BB270">
            <v>-18141617.640000001</v>
          </cell>
          <cell r="BC270">
            <v>0</v>
          </cell>
        </row>
        <row r="271">
          <cell r="A271" t="str">
            <v>02.2.02.01.97</v>
          </cell>
          <cell r="B271" t="str">
            <v>TIP HAVUZUNA VERİLEN</v>
          </cell>
          <cell r="C271">
            <v>11820654.060000001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11820654.060000001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11820654.060000001</v>
          </cell>
          <cell r="BB271">
            <v>0</v>
          </cell>
          <cell r="BC271">
            <v>0</v>
          </cell>
        </row>
        <row r="272">
          <cell r="A272" t="str">
            <v>02.2.02.01.98</v>
          </cell>
          <cell r="B272" t="str">
            <v>HAVUZA VERİLEN RAPORLANMAYAN MUALLAK HASAR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</row>
        <row r="273">
          <cell r="A273" t="str">
            <v>02.2.02.02</v>
          </cell>
          <cell r="B273" t="str">
            <v xml:space="preserve">DEV. MUALLAK HAS.KARS.REAS PAYI </v>
          </cell>
          <cell r="C273">
            <v>-3537009804.4700012</v>
          </cell>
          <cell r="D273">
            <v>-31537881.68</v>
          </cell>
          <cell r="E273">
            <v>-7326556.6500000004</v>
          </cell>
          <cell r="F273">
            <v>0</v>
          </cell>
          <cell r="G273">
            <v>0</v>
          </cell>
          <cell r="H273">
            <v>1647092.19</v>
          </cell>
          <cell r="I273">
            <v>0</v>
          </cell>
          <cell r="J273">
            <v>0</v>
          </cell>
          <cell r="K273">
            <v>-191272579.22999999</v>
          </cell>
          <cell r="L273">
            <v>0</v>
          </cell>
          <cell r="M273">
            <v>-435476.26</v>
          </cell>
          <cell r="N273">
            <v>-3116805910.21</v>
          </cell>
          <cell r="O273">
            <v>0</v>
          </cell>
          <cell r="P273">
            <v>-536613.67000000004</v>
          </cell>
          <cell r="Q273">
            <v>-31076828.75</v>
          </cell>
          <cell r="R273">
            <v>-6005092.4500000002</v>
          </cell>
          <cell r="S273">
            <v>0</v>
          </cell>
          <cell r="T273">
            <v>-629579.53</v>
          </cell>
          <cell r="U273">
            <v>-1814501.32</v>
          </cell>
          <cell r="V273">
            <v>0</v>
          </cell>
          <cell r="W273">
            <v>0</v>
          </cell>
          <cell r="X273">
            <v>-1360488.89</v>
          </cell>
          <cell r="Y273">
            <v>0</v>
          </cell>
          <cell r="Z273">
            <v>0</v>
          </cell>
          <cell r="AA273">
            <v>-4713965.09</v>
          </cell>
          <cell r="AB273">
            <v>0</v>
          </cell>
          <cell r="AC273">
            <v>-176077.06</v>
          </cell>
          <cell r="AD273">
            <v>0</v>
          </cell>
          <cell r="AE273">
            <v>1626.04</v>
          </cell>
          <cell r="AF273">
            <v>-39351451.899999999</v>
          </cell>
          <cell r="AG273">
            <v>-17661822.129999999</v>
          </cell>
          <cell r="AH273">
            <v>-92823.71</v>
          </cell>
          <cell r="AI273">
            <v>-430891.42</v>
          </cell>
          <cell r="AJ273">
            <v>0</v>
          </cell>
          <cell r="AK273">
            <v>0</v>
          </cell>
          <cell r="AL273">
            <v>-50106793.899999999</v>
          </cell>
          <cell r="AM273">
            <v>-5154268.53</v>
          </cell>
          <cell r="AN273">
            <v>-24467287.59</v>
          </cell>
          <cell r="AO273">
            <v>-2590975.15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-5977395.79</v>
          </cell>
          <cell r="AX273">
            <v>866738.21</v>
          </cell>
          <cell r="AY273">
            <v>0</v>
          </cell>
          <cell r="AZ273">
            <v>0</v>
          </cell>
          <cell r="BA273">
            <v>-3537009804.4700012</v>
          </cell>
          <cell r="BB273">
            <v>-88643979.419999987</v>
          </cell>
          <cell r="BC273">
            <v>0</v>
          </cell>
        </row>
        <row r="274">
          <cell r="A274" t="str">
            <v>02.2.02.02.01</v>
          </cell>
          <cell r="B274" t="str">
            <v xml:space="preserve">DEV TAHAKKUN EDEN MUALLAK HAS.REAS PAYI </v>
          </cell>
          <cell r="C274">
            <v>-1119800832.9800003</v>
          </cell>
          <cell r="D274">
            <v>-30670026.739999998</v>
          </cell>
          <cell r="E274">
            <v>-4819911.2699999996</v>
          </cell>
          <cell r="F274">
            <v>0</v>
          </cell>
          <cell r="G274">
            <v>0</v>
          </cell>
          <cell r="H274">
            <v>-622679.93999999994</v>
          </cell>
          <cell r="I274">
            <v>0</v>
          </cell>
          <cell r="J274">
            <v>0</v>
          </cell>
          <cell r="K274">
            <v>-196089618.61000001</v>
          </cell>
          <cell r="L274">
            <v>0</v>
          </cell>
          <cell r="M274">
            <v>-474166.1</v>
          </cell>
          <cell r="N274">
            <v>-685559918.02999997</v>
          </cell>
          <cell r="O274">
            <v>0</v>
          </cell>
          <cell r="P274">
            <v>-277159.99</v>
          </cell>
          <cell r="Q274">
            <v>-27093076.100000001</v>
          </cell>
          <cell r="R274">
            <v>-2971368.71</v>
          </cell>
          <cell r="S274">
            <v>0</v>
          </cell>
          <cell r="T274">
            <v>-649735.52</v>
          </cell>
          <cell r="U274">
            <v>-2019390.87</v>
          </cell>
          <cell r="V274">
            <v>0</v>
          </cell>
          <cell r="W274">
            <v>0</v>
          </cell>
          <cell r="X274">
            <v>-1631630</v>
          </cell>
          <cell r="Y274">
            <v>0</v>
          </cell>
          <cell r="Z274">
            <v>0</v>
          </cell>
          <cell r="AA274">
            <v>-15603762.35</v>
          </cell>
          <cell r="AB274">
            <v>0</v>
          </cell>
          <cell r="AC274">
            <v>-139797.20000000001</v>
          </cell>
          <cell r="AD274">
            <v>0</v>
          </cell>
          <cell r="AE274">
            <v>0</v>
          </cell>
          <cell r="AF274">
            <v>-38778728.420000002</v>
          </cell>
          <cell r="AG274">
            <v>-18559221.23</v>
          </cell>
          <cell r="AH274">
            <v>-89493.19</v>
          </cell>
          <cell r="AI274">
            <v>-1372141.21</v>
          </cell>
          <cell r="AJ274">
            <v>0</v>
          </cell>
          <cell r="AK274">
            <v>0</v>
          </cell>
          <cell r="AL274">
            <v>-54943750.990000002</v>
          </cell>
          <cell r="AM274">
            <v>-5731726.6399999997</v>
          </cell>
          <cell r="AN274">
            <v>-27103307.079999998</v>
          </cell>
          <cell r="AO274">
            <v>-2541788.39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-1314250.72</v>
          </cell>
          <cell r="AX274">
            <v>-744183.68</v>
          </cell>
          <cell r="AY274">
            <v>0</v>
          </cell>
          <cell r="AZ274">
            <v>0</v>
          </cell>
          <cell r="BA274">
            <v>-1119800832.9800003</v>
          </cell>
          <cell r="BB274">
            <v>-88097469.579999998</v>
          </cell>
          <cell r="BC274">
            <v>0</v>
          </cell>
        </row>
        <row r="275">
          <cell r="A275" t="str">
            <v>02.2.02.02.01.01</v>
          </cell>
          <cell r="B275" t="str">
            <v xml:space="preserve">DEV SİGORTALI MUALLAK HASAR KARŞILIĞI REAS PAYI </v>
          </cell>
          <cell r="C275">
            <v>-410713766.97000003</v>
          </cell>
          <cell r="D275">
            <v>-29763510.829999998</v>
          </cell>
          <cell r="E275">
            <v>-4806283.5599999996</v>
          </cell>
          <cell r="F275">
            <v>0</v>
          </cell>
          <cell r="G275">
            <v>0</v>
          </cell>
          <cell r="H275">
            <v>-584008.38</v>
          </cell>
          <cell r="I275">
            <v>0</v>
          </cell>
          <cell r="J275">
            <v>0</v>
          </cell>
          <cell r="K275">
            <v>-195351631.83000001</v>
          </cell>
          <cell r="L275">
            <v>0</v>
          </cell>
          <cell r="M275">
            <v>-472369.5</v>
          </cell>
          <cell r="N275">
            <v>0</v>
          </cell>
          <cell r="O275">
            <v>0</v>
          </cell>
          <cell r="P275">
            <v>0</v>
          </cell>
          <cell r="Q275">
            <v>-13937953.25</v>
          </cell>
          <cell r="R275">
            <v>-2252664.8199999998</v>
          </cell>
          <cell r="S275">
            <v>0</v>
          </cell>
          <cell r="T275">
            <v>-596263.16</v>
          </cell>
          <cell r="U275">
            <v>-1961435.53</v>
          </cell>
          <cell r="V275">
            <v>0</v>
          </cell>
          <cell r="W275">
            <v>0</v>
          </cell>
          <cell r="X275">
            <v>-1631630</v>
          </cell>
          <cell r="Y275">
            <v>0</v>
          </cell>
          <cell r="Z275">
            <v>0</v>
          </cell>
          <cell r="AA275">
            <v>-15603762.35</v>
          </cell>
          <cell r="AB275">
            <v>0</v>
          </cell>
          <cell r="AC275">
            <v>-3180</v>
          </cell>
          <cell r="AD275">
            <v>0</v>
          </cell>
          <cell r="AE275">
            <v>0</v>
          </cell>
          <cell r="AF275">
            <v>-35797094</v>
          </cell>
          <cell r="AG275">
            <v>-18473830.829999998</v>
          </cell>
          <cell r="AH275">
            <v>-85000</v>
          </cell>
          <cell r="AI275">
            <v>-428628.58</v>
          </cell>
          <cell r="AJ275">
            <v>0</v>
          </cell>
          <cell r="AK275">
            <v>0</v>
          </cell>
          <cell r="AL275">
            <v>-54252120.130000003</v>
          </cell>
          <cell r="AM275">
            <v>-5470969.7300000004</v>
          </cell>
          <cell r="AN275">
            <v>-24827934.440000001</v>
          </cell>
          <cell r="AO275">
            <v>-2355297.65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-1314250.72</v>
          </cell>
          <cell r="AX275">
            <v>-743947.68</v>
          </cell>
          <cell r="AY275">
            <v>0</v>
          </cell>
          <cell r="AZ275">
            <v>0</v>
          </cell>
          <cell r="BA275">
            <v>-410713766.97000003</v>
          </cell>
          <cell r="BB275">
            <v>-84119435.659999996</v>
          </cell>
          <cell r="BC275">
            <v>0</v>
          </cell>
        </row>
        <row r="276">
          <cell r="A276" t="str">
            <v>02.2.02.02.01.01.01</v>
          </cell>
          <cell r="B276" t="str">
            <v xml:space="preserve">DEV EKSEDAN SİGORTALI MUALLAK HASAR KARŞILIĞI </v>
          </cell>
          <cell r="C276">
            <v>-126261097.05</v>
          </cell>
          <cell r="D276">
            <v>-15730811.449999999</v>
          </cell>
          <cell r="E276">
            <v>-2429192.48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-611861.25</v>
          </cell>
          <cell r="L276">
            <v>0</v>
          </cell>
          <cell r="M276">
            <v>-294913</v>
          </cell>
          <cell r="N276">
            <v>0</v>
          </cell>
          <cell r="O276">
            <v>0</v>
          </cell>
          <cell r="P276">
            <v>0</v>
          </cell>
          <cell r="Q276">
            <v>-12310795.800000001</v>
          </cell>
          <cell r="R276">
            <v>-1389475.17</v>
          </cell>
          <cell r="S276">
            <v>0</v>
          </cell>
          <cell r="T276">
            <v>-319064.28000000003</v>
          </cell>
          <cell r="U276">
            <v>-446629.07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-7098830.8899999997</v>
          </cell>
          <cell r="AG276">
            <v>-16956912.239999998</v>
          </cell>
          <cell r="AH276">
            <v>0</v>
          </cell>
          <cell r="AI276">
            <v>-345857.12</v>
          </cell>
          <cell r="AJ276">
            <v>0</v>
          </cell>
          <cell r="AK276">
            <v>0</v>
          </cell>
          <cell r="AL276">
            <v>-44932933.350000001</v>
          </cell>
          <cell r="AM276">
            <v>-5088812.17</v>
          </cell>
          <cell r="AN276">
            <v>-17071180.77</v>
          </cell>
          <cell r="AO276">
            <v>-1233828.01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-126261097.05</v>
          </cell>
          <cell r="BB276">
            <v>-39786554.579999998</v>
          </cell>
          <cell r="BC276">
            <v>0</v>
          </cell>
        </row>
        <row r="277">
          <cell r="A277" t="str">
            <v>02.2.02.02.01.01.02</v>
          </cell>
          <cell r="B277" t="str">
            <v xml:space="preserve">DEV.KOTPAR SİGORTALI MUALLAK HASAR KARŞILIĞI </v>
          </cell>
          <cell r="C277">
            <v>-24719820.07</v>
          </cell>
          <cell r="D277">
            <v>-3005019.57</v>
          </cell>
          <cell r="E277">
            <v>-119114.48</v>
          </cell>
          <cell r="F277">
            <v>0</v>
          </cell>
          <cell r="G277">
            <v>0</v>
          </cell>
          <cell r="H277">
            <v>-584008.38</v>
          </cell>
          <cell r="I277">
            <v>0</v>
          </cell>
          <cell r="J277">
            <v>0</v>
          </cell>
          <cell r="K277">
            <v>-3209545.49</v>
          </cell>
          <cell r="L277">
            <v>0</v>
          </cell>
          <cell r="M277">
            <v>-177456.5</v>
          </cell>
          <cell r="N277">
            <v>0</v>
          </cell>
          <cell r="O277">
            <v>0</v>
          </cell>
          <cell r="P277">
            <v>0</v>
          </cell>
          <cell r="Q277">
            <v>-1603899.51</v>
          </cell>
          <cell r="R277">
            <v>-187648.41</v>
          </cell>
          <cell r="S277">
            <v>0</v>
          </cell>
          <cell r="T277">
            <v>-74002.25</v>
          </cell>
          <cell r="U277">
            <v>-1466145.82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-3697641.81</v>
          </cell>
          <cell r="AG277">
            <v>-1110541.1000000001</v>
          </cell>
          <cell r="AH277">
            <v>-85000</v>
          </cell>
          <cell r="AI277">
            <v>-82771.460000000006</v>
          </cell>
          <cell r="AJ277">
            <v>0</v>
          </cell>
          <cell r="AK277">
            <v>0</v>
          </cell>
          <cell r="AL277">
            <v>-5819845.0300000003</v>
          </cell>
          <cell r="AM277">
            <v>-365276.56</v>
          </cell>
          <cell r="AN277">
            <v>-1611155.04</v>
          </cell>
          <cell r="AO277">
            <v>-206497.94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-1314250.72</v>
          </cell>
          <cell r="AX277">
            <v>0</v>
          </cell>
          <cell r="AY277">
            <v>0</v>
          </cell>
          <cell r="AZ277">
            <v>0</v>
          </cell>
          <cell r="BA277">
            <v>-24719820.07</v>
          </cell>
          <cell r="BB277">
            <v>-7898202.4800000004</v>
          </cell>
          <cell r="BC277">
            <v>0</v>
          </cell>
        </row>
        <row r="278">
          <cell r="A278" t="str">
            <v>02.2.02.02.01.01.03</v>
          </cell>
          <cell r="B278" t="str">
            <v xml:space="preserve">DEV İHTİYARİ SİGORTALI MUALLAK HASAR KARŞILIĞI </v>
          </cell>
          <cell r="C278">
            <v>-244129087.5</v>
          </cell>
          <cell r="D278">
            <v>-11027679.810000001</v>
          </cell>
          <cell r="E278">
            <v>-2257976.6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-191530225.09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-23257.94</v>
          </cell>
          <cell r="R278">
            <v>-675541.24</v>
          </cell>
          <cell r="S278">
            <v>0</v>
          </cell>
          <cell r="T278">
            <v>-203196.63</v>
          </cell>
          <cell r="U278">
            <v>-48660.639999999999</v>
          </cell>
          <cell r="V278">
            <v>0</v>
          </cell>
          <cell r="W278">
            <v>0</v>
          </cell>
          <cell r="X278">
            <v>-1631630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-3180</v>
          </cell>
          <cell r="AD278">
            <v>0</v>
          </cell>
          <cell r="AE278">
            <v>0</v>
          </cell>
          <cell r="AF278">
            <v>-25000621.300000001</v>
          </cell>
          <cell r="AG278">
            <v>-406377.49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-3499341.75</v>
          </cell>
          <cell r="AM278">
            <v>-16881</v>
          </cell>
          <cell r="AN278">
            <v>-6145598.6299999999</v>
          </cell>
          <cell r="AO278">
            <v>-914971.7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-743947.68</v>
          </cell>
          <cell r="AY278">
            <v>0</v>
          </cell>
          <cell r="AZ278">
            <v>0</v>
          </cell>
          <cell r="BA278">
            <v>-244129087.5</v>
          </cell>
          <cell r="BB278">
            <v>-36434678.600000001</v>
          </cell>
          <cell r="BC278">
            <v>0</v>
          </cell>
        </row>
        <row r="279">
          <cell r="A279" t="str">
            <v>02.2.02.02.01.01.04</v>
          </cell>
          <cell r="B279" t="str">
            <v xml:space="preserve">DEV XL SİGORTALI MUALLAK HASAR KARŞILIĞI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280" t="str">
            <v>02.2.02.02.01.01.05</v>
          </cell>
          <cell r="B280" t="str">
            <v>AŞKIN HASAR FAZLASI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A281" t="str">
            <v>02.2.02.02.01.01.97</v>
          </cell>
          <cell r="B281" t="str">
            <v xml:space="preserve">DEV.TIP HAVUZUNA VER.MUALLAK HASAR </v>
          </cell>
          <cell r="C281">
            <v>-15603762.35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-15603762.35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-15603762.35</v>
          </cell>
          <cell r="BB281">
            <v>0</v>
          </cell>
          <cell r="BC281">
            <v>0</v>
          </cell>
        </row>
        <row r="282">
          <cell r="A282" t="str">
            <v>02.2.02.02.01.02</v>
          </cell>
          <cell r="B282" t="str">
            <v xml:space="preserve">DEV EKSPER MUALLAK HASAR KARŞILIĞI REAS PAYI </v>
          </cell>
          <cell r="C282">
            <v>-2295823.48</v>
          </cell>
          <cell r="D282">
            <v>-592880.93999999994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-90544.98</v>
          </cell>
          <cell r="L282">
            <v>0</v>
          </cell>
          <cell r="M282">
            <v>-1796.6</v>
          </cell>
          <cell r="N282">
            <v>0</v>
          </cell>
          <cell r="O282">
            <v>0</v>
          </cell>
          <cell r="P282">
            <v>0</v>
          </cell>
          <cell r="Q282">
            <v>-90</v>
          </cell>
          <cell r="R282">
            <v>-63215.73</v>
          </cell>
          <cell r="S282">
            <v>0</v>
          </cell>
          <cell r="T282">
            <v>-53346.82</v>
          </cell>
          <cell r="U282">
            <v>-44065.2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-262206.27</v>
          </cell>
          <cell r="AG282">
            <v>-85390.399999999994</v>
          </cell>
          <cell r="AH282">
            <v>-4493.1899999999996</v>
          </cell>
          <cell r="AI282">
            <v>0</v>
          </cell>
          <cell r="AJ282">
            <v>0</v>
          </cell>
          <cell r="AK282">
            <v>0</v>
          </cell>
          <cell r="AL282">
            <v>-669074.51</v>
          </cell>
          <cell r="AM282">
            <v>-39547.9</v>
          </cell>
          <cell r="AN282">
            <v>-218640.51</v>
          </cell>
          <cell r="AO282">
            <v>-170530.43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-2295823.48</v>
          </cell>
          <cell r="BB282">
            <v>-944970.79999999993</v>
          </cell>
          <cell r="BC282">
            <v>0</v>
          </cell>
        </row>
        <row r="283">
          <cell r="A283" t="str">
            <v>02.2.02.02.01.02.01</v>
          </cell>
          <cell r="B283" t="str">
            <v xml:space="preserve">DEV.EKSEDAN EKSPER MUALLAK HASAR KARŞILIĞI </v>
          </cell>
          <cell r="C283">
            <v>-1318590.8</v>
          </cell>
          <cell r="D283">
            <v>-283563.89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-15266.48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-80</v>
          </cell>
          <cell r="R283">
            <v>-55136.15</v>
          </cell>
          <cell r="S283">
            <v>0</v>
          </cell>
          <cell r="T283">
            <v>-36087.129999999997</v>
          </cell>
          <cell r="U283">
            <v>-9600.4500000000007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-104898.56</v>
          </cell>
          <cell r="AG283">
            <v>-54370.84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-440363.3</v>
          </cell>
          <cell r="AM283">
            <v>-37134.269999999997</v>
          </cell>
          <cell r="AN283">
            <v>-158402.76</v>
          </cell>
          <cell r="AO283">
            <v>-123686.97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-1318590.8</v>
          </cell>
          <cell r="BB283">
            <v>-442833.29000000004</v>
          </cell>
          <cell r="BC283">
            <v>0</v>
          </cell>
        </row>
        <row r="284">
          <cell r="A284" t="str">
            <v>02.2.02.02.01.02.02</v>
          </cell>
          <cell r="B284" t="str">
            <v xml:space="preserve">DEV KOTPAR EKSPER MUALLAK HASAR KARŞILIĞI </v>
          </cell>
          <cell r="C284">
            <v>-727250.94</v>
          </cell>
          <cell r="D284">
            <v>-255826.76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-68745.94</v>
          </cell>
          <cell r="L284">
            <v>0</v>
          </cell>
          <cell r="M284">
            <v>-1796.6</v>
          </cell>
          <cell r="N284">
            <v>0</v>
          </cell>
          <cell r="O284">
            <v>0</v>
          </cell>
          <cell r="P284">
            <v>0</v>
          </cell>
          <cell r="Q284">
            <v>-10</v>
          </cell>
          <cell r="R284">
            <v>-7863.58</v>
          </cell>
          <cell r="S284">
            <v>0</v>
          </cell>
          <cell r="T284">
            <v>-16587.09</v>
          </cell>
          <cell r="U284">
            <v>-34464.75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-157307.71</v>
          </cell>
          <cell r="AG284">
            <v>-22489.59</v>
          </cell>
          <cell r="AH284">
            <v>-4493.1899999999996</v>
          </cell>
          <cell r="AI284">
            <v>0</v>
          </cell>
          <cell r="AJ284">
            <v>0</v>
          </cell>
          <cell r="AK284">
            <v>0</v>
          </cell>
          <cell r="AL284">
            <v>-119784.83</v>
          </cell>
          <cell r="AM284">
            <v>-2413.63</v>
          </cell>
          <cell r="AN284">
            <v>-18450.72</v>
          </cell>
          <cell r="AO284">
            <v>-17016.55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-727250.94</v>
          </cell>
          <cell r="BB284">
            <v>-440117.25</v>
          </cell>
          <cell r="BC284">
            <v>0</v>
          </cell>
        </row>
        <row r="285">
          <cell r="A285" t="str">
            <v>02.2.02.02.01.02.03</v>
          </cell>
          <cell r="B285" t="str">
            <v xml:space="preserve">DEV İHTİYARİ EKSPER MUALLAK HASAR KARŞILIĞI </v>
          </cell>
          <cell r="C285">
            <v>-249981.74</v>
          </cell>
          <cell r="D285">
            <v>-53490.29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-6532.56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-216</v>
          </cell>
          <cell r="S285">
            <v>0</v>
          </cell>
          <cell r="T285">
            <v>-672.6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-8529.9699999999993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-108926.38</v>
          </cell>
          <cell r="AM285">
            <v>0</v>
          </cell>
          <cell r="AN285">
            <v>-41787.03</v>
          </cell>
          <cell r="AO285">
            <v>-29826.91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-249981.74</v>
          </cell>
          <cell r="BB285">
            <v>-62020.26</v>
          </cell>
          <cell r="BC285">
            <v>0</v>
          </cell>
        </row>
        <row r="286">
          <cell r="A286" t="str">
            <v>02.2.02.02.01.02.04</v>
          </cell>
          <cell r="B286" t="str">
            <v xml:space="preserve">DEV XL EKSPER MUALLAK HASAR KARŞILIĞI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287" t="str">
            <v>02.2.02.02.01.02.05</v>
          </cell>
          <cell r="B287" t="str">
            <v>AŞKIN HASAR FAZLASI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A288" t="str">
            <v>02.2.02.02.01.03</v>
          </cell>
          <cell r="B288" t="str">
            <v xml:space="preserve">DEV DAVALIK DOSYA MUALLAK HASAR KARŞILIĞI </v>
          </cell>
          <cell r="C288">
            <v>-21267387.329999998</v>
          </cell>
          <cell r="D288">
            <v>-366000.19</v>
          </cell>
          <cell r="E288">
            <v>0</v>
          </cell>
          <cell r="F288">
            <v>0</v>
          </cell>
          <cell r="G288">
            <v>0</v>
          </cell>
          <cell r="H288">
            <v>-1453.26</v>
          </cell>
          <cell r="I288">
            <v>0</v>
          </cell>
          <cell r="J288">
            <v>0</v>
          </cell>
          <cell r="K288">
            <v>-760298.75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-320342.05</v>
          </cell>
          <cell r="Q288">
            <v>-15467293.550000001</v>
          </cell>
          <cell r="R288">
            <v>-771162.54</v>
          </cell>
          <cell r="S288">
            <v>0</v>
          </cell>
          <cell r="T288">
            <v>0</v>
          </cell>
          <cell r="U288">
            <v>-16341.34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-160726.12</v>
          </cell>
          <cell r="AD288">
            <v>0</v>
          </cell>
          <cell r="AE288">
            <v>0</v>
          </cell>
          <cell r="AF288">
            <v>-67907.73</v>
          </cell>
          <cell r="AG288">
            <v>0</v>
          </cell>
          <cell r="AH288">
            <v>0</v>
          </cell>
          <cell r="AI288">
            <v>-1109764.98</v>
          </cell>
          <cell r="AJ288">
            <v>0</v>
          </cell>
          <cell r="AK288">
            <v>0</v>
          </cell>
          <cell r="AL288">
            <v>-24925.79</v>
          </cell>
          <cell r="AM288">
            <v>-260245.9</v>
          </cell>
          <cell r="AN288">
            <v>-1923562.98</v>
          </cell>
          <cell r="AO288">
            <v>-17362.150000000001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-21267387.329999998</v>
          </cell>
          <cell r="BB288">
            <v>-433907.92</v>
          </cell>
          <cell r="BC288">
            <v>0</v>
          </cell>
        </row>
        <row r="289">
          <cell r="A289" t="str">
            <v>02.2.02.02.01.03.01</v>
          </cell>
          <cell r="B289" t="str">
            <v>DEV EKSEDAN DAVALI DOSYA MUALLAK HASAR KARŞILIĞI</v>
          </cell>
          <cell r="C289">
            <v>-16154164.000000002</v>
          </cell>
          <cell r="D289">
            <v>-206040.86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-54560.77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-12434171.640000001</v>
          </cell>
          <cell r="R289">
            <v>-699233.52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-840478.69</v>
          </cell>
          <cell r="AJ289">
            <v>0</v>
          </cell>
          <cell r="AK289">
            <v>0</v>
          </cell>
          <cell r="AL289">
            <v>-23459.56</v>
          </cell>
          <cell r="AM289">
            <v>-156258.89000000001</v>
          </cell>
          <cell r="AN289">
            <v>-1723619.22</v>
          </cell>
          <cell r="AO289">
            <v>-16340.85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-16154164.000000002</v>
          </cell>
          <cell r="BB289">
            <v>-206040.86</v>
          </cell>
          <cell r="BC289">
            <v>0</v>
          </cell>
        </row>
        <row r="290">
          <cell r="A290" t="str">
            <v>02.2.02.02.01.03.02</v>
          </cell>
          <cell r="B290" t="str">
            <v xml:space="preserve">DEV KOTPAR DAVALI DOSYA MUALLAK HASAR KARŞILIĞI </v>
          </cell>
          <cell r="C290">
            <v>-3469670.1299999994</v>
          </cell>
          <cell r="D290">
            <v>-159959.32999999999</v>
          </cell>
          <cell r="E290">
            <v>0</v>
          </cell>
          <cell r="F290">
            <v>0</v>
          </cell>
          <cell r="G290">
            <v>0</v>
          </cell>
          <cell r="H290">
            <v>-1453.26</v>
          </cell>
          <cell r="I290">
            <v>0</v>
          </cell>
          <cell r="J290">
            <v>0</v>
          </cell>
          <cell r="K290">
            <v>-705737.98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-320342.05</v>
          </cell>
          <cell r="Q290">
            <v>-1556931.91</v>
          </cell>
          <cell r="R290">
            <v>-71929.02</v>
          </cell>
          <cell r="S290">
            <v>0</v>
          </cell>
          <cell r="T290">
            <v>0</v>
          </cell>
          <cell r="U290">
            <v>-16341.34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-67907.73</v>
          </cell>
          <cell r="AG290">
            <v>0</v>
          </cell>
          <cell r="AH290">
            <v>0</v>
          </cell>
          <cell r="AI290">
            <v>-269286.28999999998</v>
          </cell>
          <cell r="AJ290">
            <v>0</v>
          </cell>
          <cell r="AK290">
            <v>0</v>
          </cell>
          <cell r="AL290">
            <v>-1466.23</v>
          </cell>
          <cell r="AM290">
            <v>-103987.01</v>
          </cell>
          <cell r="AN290">
            <v>-193306.68</v>
          </cell>
          <cell r="AO290">
            <v>-1021.3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-3469670.1299999994</v>
          </cell>
          <cell r="BB290">
            <v>-227867.06</v>
          </cell>
          <cell r="BC290">
            <v>0</v>
          </cell>
        </row>
        <row r="291">
          <cell r="A291" t="str">
            <v>02.2.02.02.01.03.03</v>
          </cell>
          <cell r="B291" t="str">
            <v xml:space="preserve">DEV İHTİYARİ DAVALI DOSYA MUALLAK HASAR KARŞILIĞI </v>
          </cell>
          <cell r="C291">
            <v>-1643553.2000000002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-1476190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-160726.12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-6637.08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-1643553.2000000002</v>
          </cell>
          <cell r="BB291">
            <v>0</v>
          </cell>
          <cell r="BC291">
            <v>0</v>
          </cell>
        </row>
        <row r="292">
          <cell r="A292" t="str">
            <v>02.2.02.02.01.03.04</v>
          </cell>
          <cell r="B292" t="str">
            <v xml:space="preserve">DEV XL DAVALI DOSYA MUALLAK HASAR KARŞILIĞI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293" t="str">
            <v>02.2.02.02.01.03.05</v>
          </cell>
          <cell r="B293" t="str">
            <v>AŞKIN HASAR FAZLASI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A294" t="str">
            <v>02.2.02.02.01.90</v>
          </cell>
          <cell r="B294" t="str">
            <v xml:space="preserve">DEV.DAVA SÜRECİNDE ELDE ED.GELİRLER(-) </v>
          </cell>
          <cell r="C294">
            <v>3190108.1100000003</v>
          </cell>
          <cell r="D294">
            <v>54900.03</v>
          </cell>
          <cell r="E294">
            <v>0</v>
          </cell>
          <cell r="F294">
            <v>0</v>
          </cell>
          <cell r="G294">
            <v>0</v>
          </cell>
          <cell r="H294">
            <v>217.99</v>
          </cell>
          <cell r="I294">
            <v>0</v>
          </cell>
          <cell r="J294">
            <v>0</v>
          </cell>
          <cell r="K294">
            <v>114044.81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48051.31</v>
          </cell>
          <cell r="Q294">
            <v>2320094.0299999998</v>
          </cell>
          <cell r="R294">
            <v>115674.38</v>
          </cell>
          <cell r="S294">
            <v>0</v>
          </cell>
          <cell r="T294">
            <v>0</v>
          </cell>
          <cell r="U294">
            <v>2451.1999999999998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24108.92</v>
          </cell>
          <cell r="AD294">
            <v>0</v>
          </cell>
          <cell r="AE294">
            <v>0</v>
          </cell>
          <cell r="AF294">
            <v>10186.16</v>
          </cell>
          <cell r="AG294">
            <v>0</v>
          </cell>
          <cell r="AH294">
            <v>0</v>
          </cell>
          <cell r="AI294">
            <v>166464.75</v>
          </cell>
          <cell r="AJ294">
            <v>0</v>
          </cell>
          <cell r="AK294">
            <v>0</v>
          </cell>
          <cell r="AL294">
            <v>3738.87</v>
          </cell>
          <cell r="AM294">
            <v>39036.89</v>
          </cell>
          <cell r="AN294">
            <v>288534.45</v>
          </cell>
          <cell r="AO294">
            <v>2604.3200000000002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3190108.1100000003</v>
          </cell>
          <cell r="BB294">
            <v>65086.19</v>
          </cell>
          <cell r="BC294">
            <v>0</v>
          </cell>
        </row>
        <row r="295">
          <cell r="A295" t="str">
            <v>02.2.02.02.01.98</v>
          </cell>
          <cell r="B295" t="str">
            <v xml:space="preserve">DEV.HAVUZA VER.MUALLAK HASAR </v>
          </cell>
          <cell r="C295">
            <v>-685559918.02999997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-685559918.02999997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-685559918.02999997</v>
          </cell>
          <cell r="BB295">
            <v>0</v>
          </cell>
          <cell r="BC295">
            <v>0</v>
          </cell>
        </row>
        <row r="296">
          <cell r="A296" t="str">
            <v>02.2.02.02.01.99</v>
          </cell>
          <cell r="B296" t="str">
            <v xml:space="preserve">DEV DİĞER MUALLAK HASAR KARŞILIĞI REAS PAYI </v>
          </cell>
          <cell r="C296">
            <v>-3154045.2800000003</v>
          </cell>
          <cell r="D296">
            <v>-2534.81</v>
          </cell>
          <cell r="E296">
            <v>-13627.71</v>
          </cell>
          <cell r="F296">
            <v>0</v>
          </cell>
          <cell r="G296">
            <v>0</v>
          </cell>
          <cell r="H296">
            <v>-37436.29</v>
          </cell>
          <cell r="I296">
            <v>0</v>
          </cell>
          <cell r="J296">
            <v>0</v>
          </cell>
          <cell r="K296">
            <v>-1187.8599999999999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-4869.25</v>
          </cell>
          <cell r="Q296">
            <v>-7833.33</v>
          </cell>
          <cell r="R296">
            <v>0</v>
          </cell>
          <cell r="S296">
            <v>0</v>
          </cell>
          <cell r="T296">
            <v>-125.54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-2661706.58</v>
          </cell>
          <cell r="AG296">
            <v>0</v>
          </cell>
          <cell r="AH296">
            <v>0</v>
          </cell>
          <cell r="AI296">
            <v>-212.4</v>
          </cell>
          <cell r="AJ296">
            <v>0</v>
          </cell>
          <cell r="AK296">
            <v>0</v>
          </cell>
          <cell r="AL296">
            <v>-1369.43</v>
          </cell>
          <cell r="AM296">
            <v>0</v>
          </cell>
          <cell r="AN296">
            <v>-421703.6</v>
          </cell>
          <cell r="AO296">
            <v>-1202.48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-236</v>
          </cell>
          <cell r="AY296">
            <v>0</v>
          </cell>
          <cell r="AZ296">
            <v>0</v>
          </cell>
          <cell r="BA296">
            <v>-3154045.2800000003</v>
          </cell>
          <cell r="BB296">
            <v>-2664241.39</v>
          </cell>
          <cell r="BC296">
            <v>0</v>
          </cell>
        </row>
        <row r="297">
          <cell r="A297" t="str">
            <v>02.2.02.02.01.99.01</v>
          </cell>
          <cell r="B297" t="str">
            <v xml:space="preserve">DEV. EKSEDAN DİĞER MUALLAK HASAR KARŞILIĞI </v>
          </cell>
          <cell r="C297">
            <v>-22826.5</v>
          </cell>
          <cell r="D297">
            <v>-223.19</v>
          </cell>
          <cell r="E297">
            <v>-13034.71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-6215.22</v>
          </cell>
          <cell r="R297">
            <v>0</v>
          </cell>
          <cell r="S297">
            <v>0</v>
          </cell>
          <cell r="T297">
            <v>-26.08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-188.8</v>
          </cell>
          <cell r="AJ297">
            <v>0</v>
          </cell>
          <cell r="AK297">
            <v>0</v>
          </cell>
          <cell r="AL297">
            <v>-1288.8699999999999</v>
          </cell>
          <cell r="AM297">
            <v>0</v>
          </cell>
          <cell r="AN297">
            <v>-766.58</v>
          </cell>
          <cell r="AO297">
            <v>-1083.05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-22826.5</v>
          </cell>
          <cell r="BB297">
            <v>-223.19</v>
          </cell>
          <cell r="BC297">
            <v>0</v>
          </cell>
        </row>
        <row r="298">
          <cell r="A298" t="str">
            <v>02.2.02.02.01.99.02</v>
          </cell>
          <cell r="B298" t="str">
            <v xml:space="preserve">DEV.KOTPAR DİĞER MUALLAK HASAR KARŞILIĞI </v>
          </cell>
          <cell r="C298">
            <v>-45413.21</v>
          </cell>
          <cell r="D298">
            <v>-2311.62</v>
          </cell>
          <cell r="E298">
            <v>-593</v>
          </cell>
          <cell r="F298">
            <v>0</v>
          </cell>
          <cell r="G298">
            <v>0</v>
          </cell>
          <cell r="H298">
            <v>-37436.29</v>
          </cell>
          <cell r="I298">
            <v>0</v>
          </cell>
          <cell r="J298">
            <v>0</v>
          </cell>
          <cell r="K298">
            <v>-988.26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-2256.42</v>
          </cell>
          <cell r="Q298">
            <v>-1441.11</v>
          </cell>
          <cell r="R298">
            <v>0</v>
          </cell>
          <cell r="S298">
            <v>0</v>
          </cell>
          <cell r="T298">
            <v>-99.46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-23.6</v>
          </cell>
          <cell r="AJ298">
            <v>0</v>
          </cell>
          <cell r="AK298">
            <v>0</v>
          </cell>
          <cell r="AL298">
            <v>-80.56</v>
          </cell>
          <cell r="AM298">
            <v>0</v>
          </cell>
          <cell r="AN298">
            <v>-63.45</v>
          </cell>
          <cell r="AO298">
            <v>-119.44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-45413.21</v>
          </cell>
          <cell r="BB298">
            <v>-2311.62</v>
          </cell>
          <cell r="BC298">
            <v>0</v>
          </cell>
        </row>
        <row r="299">
          <cell r="A299" t="str">
            <v>02.2.02.02.01.99.03</v>
          </cell>
          <cell r="B299" t="str">
            <v xml:space="preserve">DEV İHTİYARİ DİĞER MUALLAK HASAR KARŞILIĞI </v>
          </cell>
          <cell r="C299">
            <v>-612.6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-199.6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-177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-236</v>
          </cell>
          <cell r="AY299">
            <v>0</v>
          </cell>
          <cell r="AZ299">
            <v>0</v>
          </cell>
          <cell r="BA299">
            <v>-612.6</v>
          </cell>
          <cell r="BB299">
            <v>0</v>
          </cell>
          <cell r="BC299">
            <v>0</v>
          </cell>
        </row>
        <row r="300">
          <cell r="A300" t="str">
            <v>02.2.02.02.01.99.04</v>
          </cell>
          <cell r="B300" t="str">
            <v xml:space="preserve">DEV XL DİĞER MUALLAK HASAR KARŞILIĞI </v>
          </cell>
          <cell r="C300">
            <v>-3085192.97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-2612.83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-2661706.58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-420873.57</v>
          </cell>
          <cell r="AO300">
            <v>0.01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-3085192.97</v>
          </cell>
          <cell r="BB300">
            <v>-2661706.58</v>
          </cell>
          <cell r="BC300">
            <v>0</v>
          </cell>
        </row>
        <row r="301">
          <cell r="A301" t="str">
            <v>02.2.02.02.01.99.05</v>
          </cell>
          <cell r="B301" t="str">
            <v>AŞKIN HASAR FAZLASI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A302" t="str">
            <v>02.2.02.02.02</v>
          </cell>
          <cell r="B302" t="str">
            <v xml:space="preserve">DEV RAPORLANMAYAN MUALLAK HAS.REAS PAYI </v>
          </cell>
          <cell r="C302">
            <v>-2492297276.8599992</v>
          </cell>
          <cell r="D302">
            <v>-3601397.16</v>
          </cell>
          <cell r="E302">
            <v>-4235621.1900000004</v>
          </cell>
          <cell r="F302">
            <v>0</v>
          </cell>
          <cell r="G302">
            <v>0</v>
          </cell>
          <cell r="H302">
            <v>1434165.64</v>
          </cell>
          <cell r="I302">
            <v>0</v>
          </cell>
          <cell r="J302">
            <v>0</v>
          </cell>
          <cell r="K302">
            <v>-1742607.26</v>
          </cell>
          <cell r="L302">
            <v>0</v>
          </cell>
          <cell r="M302">
            <v>62104.77</v>
          </cell>
          <cell r="N302">
            <v>-2431245992.1799998</v>
          </cell>
          <cell r="O302">
            <v>0</v>
          </cell>
          <cell r="P302">
            <v>-298726.82</v>
          </cell>
          <cell r="Q302">
            <v>-32489419.190000001</v>
          </cell>
          <cell r="R302">
            <v>-8268534.3300000001</v>
          </cell>
          <cell r="S302">
            <v>0</v>
          </cell>
          <cell r="T302">
            <v>-65702.66</v>
          </cell>
          <cell r="U302">
            <v>-53184</v>
          </cell>
          <cell r="V302">
            <v>0</v>
          </cell>
          <cell r="W302">
            <v>0</v>
          </cell>
          <cell r="X302">
            <v>-303617.96000000002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-207140.04</v>
          </cell>
          <cell r="AD302">
            <v>0</v>
          </cell>
          <cell r="AE302">
            <v>672.51</v>
          </cell>
          <cell r="AF302">
            <v>-3211311.49</v>
          </cell>
          <cell r="AG302">
            <v>-339311.03</v>
          </cell>
          <cell r="AH302">
            <v>-9823.89</v>
          </cell>
          <cell r="AI302">
            <v>906475.17</v>
          </cell>
          <cell r="AJ302">
            <v>0</v>
          </cell>
          <cell r="AK302">
            <v>0</v>
          </cell>
          <cell r="AL302">
            <v>-2258755.16</v>
          </cell>
          <cell r="AM302">
            <v>-126212.37</v>
          </cell>
          <cell r="AN302">
            <v>-699493.34</v>
          </cell>
          <cell r="AO302">
            <v>-472035.54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-4917606.17</v>
          </cell>
          <cell r="AX302">
            <v>-154203.17000000001</v>
          </cell>
          <cell r="AY302">
            <v>0</v>
          </cell>
          <cell r="AZ302">
            <v>0</v>
          </cell>
          <cell r="BA302">
            <v>-2492297276.8599992</v>
          </cell>
          <cell r="BB302">
            <v>-7161843.5700000003</v>
          </cell>
          <cell r="BC302">
            <v>0</v>
          </cell>
        </row>
        <row r="303">
          <cell r="A303" t="str">
            <v>02.2.02.02.03</v>
          </cell>
          <cell r="B303" t="str">
            <v xml:space="preserve">DEV.MUALLAK HAS.YETERLİLİK FARKI REAS PAYI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304" t="str">
            <v>02.2.02.02.03.01</v>
          </cell>
          <cell r="B304" t="str">
            <v xml:space="preserve">DEV EKSEDAN MUALLAK HAS.YETERL FARKI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305" t="str">
            <v>02.2.02.02.03.02</v>
          </cell>
          <cell r="B305" t="str">
            <v xml:space="preserve">DEV KOTPAR MUALLAK HASAR KARŞ YETERL FARKU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>02.2.02.02.03.03</v>
          </cell>
          <cell r="B306" t="str">
            <v xml:space="preserve">DEV İHTİYARİ MUALLAK HASAR KARŞ YETERL FARKI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A307" t="str">
            <v>02.2.02.02.50</v>
          </cell>
          <cell r="B307" t="str">
            <v xml:space="preserve">DEV.MUALLAK HASAR İSKONTOSU </v>
          </cell>
          <cell r="C307">
            <v>69977204.62999998</v>
          </cell>
          <cell r="D307">
            <v>2733542.22</v>
          </cell>
          <cell r="E307">
            <v>1728975.81</v>
          </cell>
          <cell r="F307">
            <v>0</v>
          </cell>
          <cell r="G307">
            <v>0</v>
          </cell>
          <cell r="H307">
            <v>835606.49</v>
          </cell>
          <cell r="I307">
            <v>0</v>
          </cell>
          <cell r="J307">
            <v>0</v>
          </cell>
          <cell r="K307">
            <v>6559646.6399999997</v>
          </cell>
          <cell r="L307">
            <v>0</v>
          </cell>
          <cell r="M307">
            <v>-23414.93</v>
          </cell>
          <cell r="N307">
            <v>0</v>
          </cell>
          <cell r="O307">
            <v>0</v>
          </cell>
          <cell r="P307">
            <v>39273.14</v>
          </cell>
          <cell r="Q307">
            <v>28505666.539999999</v>
          </cell>
          <cell r="R307">
            <v>5234810.59</v>
          </cell>
          <cell r="S307">
            <v>0</v>
          </cell>
          <cell r="T307">
            <v>85858.65</v>
          </cell>
          <cell r="U307">
            <v>258073.55</v>
          </cell>
          <cell r="V307">
            <v>0</v>
          </cell>
          <cell r="W307">
            <v>0</v>
          </cell>
          <cell r="X307">
            <v>574759.06999999995</v>
          </cell>
          <cell r="Y307">
            <v>0</v>
          </cell>
          <cell r="Z307">
            <v>0</v>
          </cell>
          <cell r="AA307">
            <v>5778696.5199999996</v>
          </cell>
          <cell r="AB307">
            <v>0</v>
          </cell>
          <cell r="AC307">
            <v>170860.18</v>
          </cell>
          <cell r="AD307">
            <v>0</v>
          </cell>
          <cell r="AE307">
            <v>953.53</v>
          </cell>
          <cell r="AF307">
            <v>2638588.0099999998</v>
          </cell>
          <cell r="AG307">
            <v>1236710.1299999999</v>
          </cell>
          <cell r="AH307">
            <v>6493.37</v>
          </cell>
          <cell r="AI307">
            <v>34774.620000000003</v>
          </cell>
          <cell r="AJ307">
            <v>0</v>
          </cell>
          <cell r="AK307">
            <v>0</v>
          </cell>
          <cell r="AL307">
            <v>7095712.25</v>
          </cell>
          <cell r="AM307">
            <v>703670.48</v>
          </cell>
          <cell r="AN307">
            <v>3335512.83</v>
          </cell>
          <cell r="AO307">
            <v>422848.78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254461.1</v>
          </cell>
          <cell r="AX307">
            <v>1765125.06</v>
          </cell>
          <cell r="AY307">
            <v>0</v>
          </cell>
          <cell r="AZ307">
            <v>0</v>
          </cell>
          <cell r="BA307">
            <v>69977204.62999998</v>
          </cell>
          <cell r="BB307">
            <v>6615333.7300000004</v>
          </cell>
          <cell r="BC307">
            <v>0</v>
          </cell>
        </row>
        <row r="308">
          <cell r="A308" t="str">
            <v>02.2.02.02.97</v>
          </cell>
          <cell r="B308" t="str">
            <v>DEV.TIP HAVUZ VERİLEN</v>
          </cell>
          <cell r="C308">
            <v>5111100.74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5111100.74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5111100.74</v>
          </cell>
          <cell r="BB308">
            <v>0</v>
          </cell>
          <cell r="BC308">
            <v>0</v>
          </cell>
        </row>
        <row r="309">
          <cell r="A309" t="str">
            <v>02.2.02.02.98</v>
          </cell>
          <cell r="B309" t="str">
            <v>DEV.HAVUZA VER.RAPORLANMAYAN.MUALLAK HASAR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A310" t="str">
            <v>02.3</v>
          </cell>
          <cell r="B310" t="str">
            <v>IKRAMIYE VE INDIRIMLER KARSILIGINDA DEGISIM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311" t="str">
            <v>02.3.01</v>
          </cell>
          <cell r="B311" t="str">
            <v>IKRAMIYE VE INDIRIMLER KARSILIGINDA DEGISIM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312" t="str">
            <v>02.3.01.01</v>
          </cell>
          <cell r="B312" t="str">
            <v>IKRAMIYE VE INDIRIMLER KARSILIGI (-)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313" t="str">
            <v>02.3.01.02</v>
          </cell>
          <cell r="B313" t="str">
            <v>DEV IKRAMIYE VE INDIRIMLER KARSILIGI (+)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314" t="str">
            <v>02.3.02</v>
          </cell>
          <cell r="B314" t="str">
            <v>IKRAMIYE VE INDIRIMLER KARSILIGI DEGISIMINDE REAS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A315" t="str">
            <v>02.3.02.01</v>
          </cell>
          <cell r="B315" t="str">
            <v>IKRAMIYE VE INDIRIMLER KARS REAS PAYI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316" t="str">
            <v>02.3.02.02</v>
          </cell>
          <cell r="B316" t="str">
            <v>DEVREDEN IKRAMIYE VE INDIRIMLER KARSILIGINDA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317" t="str">
            <v>02.4</v>
          </cell>
          <cell r="B317" t="str">
            <v>DIGER TEKNIK KARS DEGISIM (REAS PAYI DEV</v>
          </cell>
          <cell r="C317">
            <v>-6345532.79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-1883932.14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-67863.56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-2729301.6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-929487.82</v>
          </cell>
          <cell r="AM317">
            <v>-56738.95</v>
          </cell>
          <cell r="AN317">
            <v>-384936.02</v>
          </cell>
          <cell r="AO317">
            <v>-293272.7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-6345532.79</v>
          </cell>
          <cell r="BB317">
            <v>-2729301.6</v>
          </cell>
          <cell r="BC317">
            <v>0</v>
          </cell>
        </row>
        <row r="318">
          <cell r="A318" t="str">
            <v>02.4.01</v>
          </cell>
          <cell r="B318" t="str">
            <v>DENGELEME KARS DEGISIM (REAS PAYI VE DEVREDEN</v>
          </cell>
          <cell r="C318">
            <v>-6345532.79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-1883932.14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-67863.56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-2729301.6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-929487.82</v>
          </cell>
          <cell r="AM318">
            <v>-56738.95</v>
          </cell>
          <cell r="AN318">
            <v>-384936.02</v>
          </cell>
          <cell r="AO318">
            <v>-293272.7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-6345532.79</v>
          </cell>
          <cell r="BB318">
            <v>-2729301.6</v>
          </cell>
          <cell r="BC318">
            <v>0</v>
          </cell>
        </row>
        <row r="319">
          <cell r="A319" t="str">
            <v>02.4.01.01</v>
          </cell>
          <cell r="B319" t="str">
            <v>DENGELEME KARSILIKLARINDA DEGISIM</v>
          </cell>
          <cell r="C319">
            <v>-31374800.460000001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-3919398.05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-67863.56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-18572195.300000001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-2630074.33</v>
          </cell>
          <cell r="AM319">
            <v>-721557.07</v>
          </cell>
          <cell r="AN319">
            <v>-4778969.7</v>
          </cell>
          <cell r="AO319">
            <v>-684742.45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-31374800.460000001</v>
          </cell>
          <cell r="BB319">
            <v>-18572195.300000001</v>
          </cell>
          <cell r="BC319">
            <v>0</v>
          </cell>
        </row>
        <row r="320">
          <cell r="A320" t="str">
            <v>02.4.01.01.01</v>
          </cell>
          <cell r="B320" t="str">
            <v>DENGELEME KARŞILIĞI</v>
          </cell>
          <cell r="C320">
            <v>-31374800.460000001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-3919398.05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-67863.56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-18572195.300000001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-2630074.33</v>
          </cell>
          <cell r="AM320">
            <v>-721557.07</v>
          </cell>
          <cell r="AN320">
            <v>-4778969.7</v>
          </cell>
          <cell r="AO320">
            <v>-684742.45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-31374800.460000001</v>
          </cell>
          <cell r="BB320">
            <v>-18572195.300000001</v>
          </cell>
          <cell r="BC320">
            <v>0</v>
          </cell>
        </row>
        <row r="321">
          <cell r="A321" t="str">
            <v>02.4.01.01.02</v>
          </cell>
          <cell r="B321" t="str">
            <v>DEV.DENGELEME KARŞILIĞI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A322" t="str">
            <v>02.4.01.02</v>
          </cell>
          <cell r="B322" t="str">
            <v>DENGELEME KARS DEGISIMINDE REAS PAYI</v>
          </cell>
          <cell r="C322">
            <v>25029267.670000002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2035465.91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15842893.699999999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1700586.51</v>
          </cell>
          <cell r="AM322">
            <v>664818.12</v>
          </cell>
          <cell r="AN322">
            <v>4394033.68</v>
          </cell>
          <cell r="AO322">
            <v>391469.75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25029267.670000002</v>
          </cell>
          <cell r="BB322">
            <v>15842893.699999999</v>
          </cell>
          <cell r="BC322">
            <v>0</v>
          </cell>
        </row>
        <row r="323">
          <cell r="A323" t="str">
            <v>02.4.01.02.01</v>
          </cell>
          <cell r="B323" t="str">
            <v>DENGELEME KARŞ.REAS PAYI</v>
          </cell>
          <cell r="C323">
            <v>25029267.670000002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2035465.91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15842893.699999999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1700586.51</v>
          </cell>
          <cell r="AM323">
            <v>664818.12</v>
          </cell>
          <cell r="AN323">
            <v>4394033.68</v>
          </cell>
          <cell r="AO323">
            <v>391469.75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25029267.670000002</v>
          </cell>
          <cell r="BB323">
            <v>15842893.699999999</v>
          </cell>
          <cell r="BC323">
            <v>0</v>
          </cell>
        </row>
        <row r="324">
          <cell r="A324" t="str">
            <v>02.4.01.02.02</v>
          </cell>
          <cell r="B324" t="str">
            <v>DEV.DENGELEME KARŞ.REAS PAYI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325" t="str">
            <v>02.4.02</v>
          </cell>
          <cell r="B325" t="str">
            <v>MALI RISKLER KARSILIGINDA DEGISIM (REASÜRÖR PAYI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326" t="str">
            <v>02.4.02.01</v>
          </cell>
          <cell r="B326" t="str">
            <v>MALI RISKLER KARS DEGISIM (DEVREDEN DÜŞÜLMÜŞ)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327" t="str">
            <v>02.4.02.01.01</v>
          </cell>
          <cell r="B327" t="str">
            <v>MALİ RİSKLER KARŞILIĞI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</row>
        <row r="328">
          <cell r="A328" t="str">
            <v>02.4.02.01.02</v>
          </cell>
          <cell r="B328" t="str">
            <v xml:space="preserve">DEV.MALİ RİSKLER KARŞILIĞI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</row>
        <row r="329">
          <cell r="A329" t="str">
            <v>02.4.02.02</v>
          </cell>
          <cell r="B329" t="str">
            <v>MALI RISKLER KARS DEGISIMINDE REAS PAYI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</row>
        <row r="330">
          <cell r="A330" t="str">
            <v>02.4.02.02.01</v>
          </cell>
          <cell r="B330" t="str">
            <v>MALİ RİSKLER KARŞ.REAS PAYI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331" t="str">
            <v>02.4.02.02.02</v>
          </cell>
          <cell r="B331" t="str">
            <v xml:space="preserve">DEV.MALİ RİSKLER KARŞ REAS PAYI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332" t="str">
            <v>02.4.09</v>
          </cell>
          <cell r="B332" t="str">
            <v>DIGER ÇESITLI KARS DEGISIM (REASÜRÖR PAYI DEV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333" t="str">
            <v>02.4.09.01</v>
          </cell>
          <cell r="B333" t="str">
            <v>DIGER ÇESITLI KARS. DEGISIM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</row>
        <row r="334">
          <cell r="A334" t="str">
            <v>02.4.09.01.01</v>
          </cell>
          <cell r="B334" t="str">
            <v>AKTUERYAL MATEMATİK KARŞILIKLARI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335" t="str">
            <v>02.4.09.01.01.01</v>
          </cell>
          <cell r="B335" t="str">
            <v>AKTUERYAL MATEMATİK KARŞ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336" t="str">
            <v>02.4.09.01.01.02</v>
          </cell>
          <cell r="B336" t="str">
            <v>DEV.AKTUERYAL MATEMATİK KARŞ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337" t="str">
            <v>02.4.09.02</v>
          </cell>
          <cell r="B337" t="str">
            <v>DIGER ÇESITLI KARS DEGISIMINDE REAS PAYI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</row>
        <row r="338">
          <cell r="A338" t="str">
            <v>02.4.09.02.01</v>
          </cell>
          <cell r="B338" t="str">
            <v>AKTUERYAL MATEMATİK KARSILIKLAR DEGISIMINDE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339" t="str">
            <v>02.4.09.02.01.01</v>
          </cell>
          <cell r="B339" t="str">
            <v>AKTUERYAL MATEMATİK KARŞ REAS PAYI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340" t="str">
            <v>02.4.09.02.01.02</v>
          </cell>
          <cell r="B340" t="str">
            <v>DEV AKTUERYAL MATEMATİK KARŞ REAS PAYI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341" t="str">
            <v>02.5</v>
          </cell>
          <cell r="B341" t="str">
            <v>FAALIYET GIDERLERI (-)</v>
          </cell>
          <cell r="C341">
            <v>-1943493489.6000013</v>
          </cell>
          <cell r="D341">
            <v>1288562.6599999999</v>
          </cell>
          <cell r="E341">
            <v>43074.96</v>
          </cell>
          <cell r="F341">
            <v>1672451.35</v>
          </cell>
          <cell r="G341">
            <v>0</v>
          </cell>
          <cell r="H341">
            <v>1115985.04</v>
          </cell>
          <cell r="I341">
            <v>168300.01</v>
          </cell>
          <cell r="J341">
            <v>-26705.49</v>
          </cell>
          <cell r="K341">
            <v>-1043011.63</v>
          </cell>
          <cell r="L341">
            <v>-12277</v>
          </cell>
          <cell r="M341">
            <v>53648.18</v>
          </cell>
          <cell r="N341">
            <v>-1567917307.3900001</v>
          </cell>
          <cell r="O341">
            <v>-189816361.65000001</v>
          </cell>
          <cell r="P341">
            <v>-13391118.390000001</v>
          </cell>
          <cell r="Q341">
            <v>3250324.25</v>
          </cell>
          <cell r="R341">
            <v>724280.83</v>
          </cell>
          <cell r="S341">
            <v>0.34</v>
          </cell>
          <cell r="T341">
            <v>-12928.46</v>
          </cell>
          <cell r="U341">
            <v>274232.68</v>
          </cell>
          <cell r="V341">
            <v>110.48</v>
          </cell>
          <cell r="W341">
            <v>31797.08</v>
          </cell>
          <cell r="X341">
            <v>-81790.649999999994</v>
          </cell>
          <cell r="Y341">
            <v>-345780.7</v>
          </cell>
          <cell r="Z341">
            <v>0</v>
          </cell>
          <cell r="AA341">
            <v>-532151.04000000004</v>
          </cell>
          <cell r="AB341">
            <v>-1229.3900000000001</v>
          </cell>
          <cell r="AC341">
            <v>525996.81999999995</v>
          </cell>
          <cell r="AD341">
            <v>0</v>
          </cell>
          <cell r="AE341">
            <v>-7484.18</v>
          </cell>
          <cell r="AF341">
            <v>1180555.1100000001</v>
          </cell>
          <cell r="AG341">
            <v>416263.85</v>
          </cell>
          <cell r="AH341">
            <v>422971.24</v>
          </cell>
          <cell r="AI341">
            <v>-38202.519999999997</v>
          </cell>
          <cell r="AJ341">
            <v>0</v>
          </cell>
          <cell r="AK341">
            <v>-4550869.32</v>
          </cell>
          <cell r="AL341">
            <v>-1135826.48</v>
          </cell>
          <cell r="AM341">
            <v>-2087804.27</v>
          </cell>
          <cell r="AN341">
            <v>3934872.49</v>
          </cell>
          <cell r="AO341">
            <v>274778.03999999998</v>
          </cell>
          <cell r="AP341">
            <v>107.8</v>
          </cell>
          <cell r="AQ341">
            <v>58562.36</v>
          </cell>
          <cell r="AR341">
            <v>721426.09</v>
          </cell>
          <cell r="AS341">
            <v>227881.59</v>
          </cell>
          <cell r="AT341">
            <v>0</v>
          </cell>
          <cell r="AU341">
            <v>6883.48</v>
          </cell>
          <cell r="AV341">
            <v>-222.36</v>
          </cell>
          <cell r="AW341">
            <v>-24432079.789999999</v>
          </cell>
          <cell r="AX341">
            <v>-15939205.75</v>
          </cell>
          <cell r="AY341">
            <v>-138514199.87</v>
          </cell>
          <cell r="AZ341">
            <v>0</v>
          </cell>
          <cell r="BA341">
            <v>-1943493489.6000013</v>
          </cell>
          <cell r="BB341">
            <v>3308352.8600000003</v>
          </cell>
          <cell r="BC341">
            <v>0</v>
          </cell>
        </row>
        <row r="342">
          <cell r="A342" t="str">
            <v>02.5.01</v>
          </cell>
          <cell r="B342" t="str">
            <v>ÜRETIM KOMISYONU GIDERLERI (-)</v>
          </cell>
          <cell r="C342">
            <v>-2069942763.71</v>
          </cell>
          <cell r="D342">
            <v>-9497914.9800000004</v>
          </cell>
          <cell r="E342">
            <v>-77473.48</v>
          </cell>
          <cell r="F342">
            <v>-15683673.52</v>
          </cell>
          <cell r="G342">
            <v>0</v>
          </cell>
          <cell r="H342">
            <v>-2223351.4300000002</v>
          </cell>
          <cell r="I342">
            <v>-518999.89</v>
          </cell>
          <cell r="J342">
            <v>-206783.25</v>
          </cell>
          <cell r="K342">
            <v>-7636162.8499999996</v>
          </cell>
          <cell r="L342">
            <v>-12277</v>
          </cell>
          <cell r="M342">
            <v>-610437.54</v>
          </cell>
          <cell r="N342">
            <v>-1568039150.6099999</v>
          </cell>
          <cell r="O342">
            <v>-189816361.65000001</v>
          </cell>
          <cell r="P342">
            <v>-13391118.390000001</v>
          </cell>
          <cell r="Q342">
            <v>-3713199.49</v>
          </cell>
          <cell r="R342">
            <v>-2299798.2200000002</v>
          </cell>
          <cell r="S342">
            <v>-0.25</v>
          </cell>
          <cell r="T342">
            <v>-205654.39</v>
          </cell>
          <cell r="U342">
            <v>-391020.5</v>
          </cell>
          <cell r="V342">
            <v>-431.69</v>
          </cell>
          <cell r="W342">
            <v>-126648.37</v>
          </cell>
          <cell r="X342">
            <v>-300921.08</v>
          </cell>
          <cell r="Y342">
            <v>-2023949.28</v>
          </cell>
          <cell r="Z342">
            <v>0</v>
          </cell>
          <cell r="AA342">
            <v>-532151.04000000004</v>
          </cell>
          <cell r="AB342">
            <v>-7375.66</v>
          </cell>
          <cell r="AC342">
            <v>-385804.35</v>
          </cell>
          <cell r="AD342">
            <v>0</v>
          </cell>
          <cell r="AE342">
            <v>-7484.18</v>
          </cell>
          <cell r="AF342">
            <v>-21675534.18</v>
          </cell>
          <cell r="AG342">
            <v>-820749.61</v>
          </cell>
          <cell r="AH342">
            <v>-777862.35</v>
          </cell>
          <cell r="AI342">
            <v>-3061630.44</v>
          </cell>
          <cell r="AJ342">
            <v>0</v>
          </cell>
          <cell r="AK342">
            <v>-4552202.41</v>
          </cell>
          <cell r="AL342">
            <v>-16607380.49</v>
          </cell>
          <cell r="AM342">
            <v>-4804114.67</v>
          </cell>
          <cell r="AN342">
            <v>-14994520.91</v>
          </cell>
          <cell r="AO342">
            <v>-2114955.0299999998</v>
          </cell>
          <cell r="AP342">
            <v>-431.18</v>
          </cell>
          <cell r="AQ342">
            <v>-234505.7</v>
          </cell>
          <cell r="AR342">
            <v>-2727780.86</v>
          </cell>
          <cell r="AS342">
            <v>-905609.83</v>
          </cell>
          <cell r="AT342">
            <v>0</v>
          </cell>
          <cell r="AU342">
            <v>-56259.28</v>
          </cell>
          <cell r="AV342">
            <v>-247.54</v>
          </cell>
          <cell r="AW342">
            <v>-24432079.789999999</v>
          </cell>
          <cell r="AX342">
            <v>-15939205.75</v>
          </cell>
          <cell r="AY342">
            <v>-138529550.59999999</v>
          </cell>
          <cell r="AZ342">
            <v>0</v>
          </cell>
          <cell r="BA342">
            <v>-2069942763.71</v>
          </cell>
          <cell r="BB342">
            <v>-32772061.120000001</v>
          </cell>
          <cell r="BC342">
            <v>0</v>
          </cell>
        </row>
        <row r="343">
          <cell r="A343" t="str">
            <v>02.5.01.01</v>
          </cell>
          <cell r="B343" t="str">
            <v>BANKALAR ÜRETİM KOMİSYON GİDERİ</v>
          </cell>
          <cell r="C343">
            <v>-619476.06999999995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5278.89</v>
          </cell>
          <cell r="O343">
            <v>584.16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-13707.77</v>
          </cell>
          <cell r="AJ343">
            <v>0</v>
          </cell>
          <cell r="AK343">
            <v>-585534.28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-26097.07</v>
          </cell>
          <cell r="AZ343">
            <v>0</v>
          </cell>
          <cell r="BA343">
            <v>-619476.06999999995</v>
          </cell>
          <cell r="BB343">
            <v>0</v>
          </cell>
          <cell r="BC343">
            <v>0</v>
          </cell>
        </row>
        <row r="344">
          <cell r="A344" t="str">
            <v>02.5.01.02</v>
          </cell>
          <cell r="B344" t="str">
            <v>ACENTELER ÜRETİM KOMİSYON GİDERİ</v>
          </cell>
          <cell r="C344">
            <v>-2206329710.8700004</v>
          </cell>
          <cell r="D344">
            <v>-11773551.48</v>
          </cell>
          <cell r="E344">
            <v>-59569.04</v>
          </cell>
          <cell r="F344">
            <v>-26897474.02</v>
          </cell>
          <cell r="G344">
            <v>0</v>
          </cell>
          <cell r="H344">
            <v>-2558921.7000000002</v>
          </cell>
          <cell r="I344">
            <v>-635526.5</v>
          </cell>
          <cell r="J344">
            <v>-872766.11</v>
          </cell>
          <cell r="K344">
            <v>-6585538.2199999997</v>
          </cell>
          <cell r="L344">
            <v>-12277</v>
          </cell>
          <cell r="M344">
            <v>-1306986.45</v>
          </cell>
          <cell r="N344">
            <v>-1413137998.3099999</v>
          </cell>
          <cell r="O344">
            <v>-413012264.45999998</v>
          </cell>
          <cell r="P344">
            <v>-48889131.789999999</v>
          </cell>
          <cell r="Q344">
            <v>-3456527.24</v>
          </cell>
          <cell r="R344">
            <v>-2474346.5499999998</v>
          </cell>
          <cell r="S344">
            <v>-1.5</v>
          </cell>
          <cell r="T344">
            <v>-152978.16</v>
          </cell>
          <cell r="U344">
            <v>-311803.63</v>
          </cell>
          <cell r="V344">
            <v>-350</v>
          </cell>
          <cell r="W344">
            <v>-182237.6</v>
          </cell>
          <cell r="X344">
            <v>-93671.49</v>
          </cell>
          <cell r="Y344">
            <v>-736103.68</v>
          </cell>
          <cell r="Z344">
            <v>0</v>
          </cell>
          <cell r="AA344">
            <v>-410871.35</v>
          </cell>
          <cell r="AB344">
            <v>-10985.97</v>
          </cell>
          <cell r="AC344">
            <v>-472782.92</v>
          </cell>
          <cell r="AD344">
            <v>0</v>
          </cell>
          <cell r="AE344">
            <v>-4268.8999999999996</v>
          </cell>
          <cell r="AF344">
            <v>-21588704.140000001</v>
          </cell>
          <cell r="AG344">
            <v>-932722.26</v>
          </cell>
          <cell r="AH344">
            <v>-927052.03</v>
          </cell>
          <cell r="AI344">
            <v>-5876625.3499999996</v>
          </cell>
          <cell r="AJ344">
            <v>0</v>
          </cell>
          <cell r="AK344">
            <v>-6330473.7400000002</v>
          </cell>
          <cell r="AL344">
            <v>-15810518.43</v>
          </cell>
          <cell r="AM344">
            <v>-5177230.53</v>
          </cell>
          <cell r="AN344">
            <v>-14106890.5</v>
          </cell>
          <cell r="AO344">
            <v>-1318984.42</v>
          </cell>
          <cell r="AP344">
            <v>0</v>
          </cell>
          <cell r="AQ344">
            <v>-228352.95</v>
          </cell>
          <cell r="AR344">
            <v>-2756686.99</v>
          </cell>
          <cell r="AS344">
            <v>-433467.35</v>
          </cell>
          <cell r="AT344">
            <v>0</v>
          </cell>
          <cell r="AU344">
            <v>-79573.179999999993</v>
          </cell>
          <cell r="AV344">
            <v>0</v>
          </cell>
          <cell r="AW344">
            <v>-28868055.010000002</v>
          </cell>
          <cell r="AX344">
            <v>-17744133.789999999</v>
          </cell>
          <cell r="AY344">
            <v>-150101306.13</v>
          </cell>
          <cell r="AZ344">
            <v>0</v>
          </cell>
          <cell r="BA344">
            <v>-2206329710.8700004</v>
          </cell>
          <cell r="BB344">
            <v>-35222029.910000004</v>
          </cell>
          <cell r="BC344">
            <v>0</v>
          </cell>
        </row>
        <row r="345">
          <cell r="A345" t="str">
            <v>02.5.01.03</v>
          </cell>
          <cell r="B345" t="str">
            <v>DOĞRUDAN SATIŞ PERSONELİ KOMİSYON GİDERİ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>02.5.01.09</v>
          </cell>
          <cell r="B346" t="str">
            <v xml:space="preserve">DİĞER ÜRETİM KOMİSYON GİDERLERİ </v>
          </cell>
          <cell r="C346">
            <v>-1578465.23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-1578465.23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-1578465.23</v>
          </cell>
          <cell r="BB346">
            <v>0</v>
          </cell>
          <cell r="BC346">
            <v>0</v>
          </cell>
        </row>
        <row r="347">
          <cell r="A347" t="str">
            <v>02.5.01.11</v>
          </cell>
          <cell r="B347" t="str">
            <v>BANKALAR ÜRETİM KOM.ERTELEMESİ</v>
          </cell>
          <cell r="C347">
            <v>231350.43999999997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5294.4</v>
          </cell>
          <cell r="AJ347">
            <v>0</v>
          </cell>
          <cell r="AK347">
            <v>216140.24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9915.7999999999993</v>
          </cell>
          <cell r="AZ347">
            <v>0</v>
          </cell>
          <cell r="BA347">
            <v>231350.43999999997</v>
          </cell>
          <cell r="BB347">
            <v>0</v>
          </cell>
          <cell r="BC347">
            <v>0</v>
          </cell>
        </row>
        <row r="348">
          <cell r="A348" t="str">
            <v>02.5.01.12</v>
          </cell>
          <cell r="B348" t="str">
            <v xml:space="preserve">ACENTELER ÜRETİM KOM.ERTELEMESİ </v>
          </cell>
          <cell r="C348">
            <v>1448209307.5700002</v>
          </cell>
          <cell r="D348">
            <v>6029096.5499999998</v>
          </cell>
          <cell r="E348">
            <v>17170.18</v>
          </cell>
          <cell r="F348">
            <v>15708839.779999999</v>
          </cell>
          <cell r="G348">
            <v>0</v>
          </cell>
          <cell r="H348">
            <v>1738959.36</v>
          </cell>
          <cell r="I348">
            <v>271608.58</v>
          </cell>
          <cell r="J348">
            <v>748233.42</v>
          </cell>
          <cell r="K348">
            <v>3155596.09</v>
          </cell>
          <cell r="L348">
            <v>0</v>
          </cell>
          <cell r="M348">
            <v>805690.96</v>
          </cell>
          <cell r="N348">
            <v>958365372.28999996</v>
          </cell>
          <cell r="O348">
            <v>260633817.87</v>
          </cell>
          <cell r="P348">
            <v>38634128.689999998</v>
          </cell>
          <cell r="Q348">
            <v>1553676.99</v>
          </cell>
          <cell r="R348">
            <v>1273957.98</v>
          </cell>
          <cell r="S348">
            <v>1.25</v>
          </cell>
          <cell r="T348">
            <v>73261.210000000006</v>
          </cell>
          <cell r="U348">
            <v>164389.04</v>
          </cell>
          <cell r="V348">
            <v>33.950000000000003</v>
          </cell>
          <cell r="W348">
            <v>109027.64</v>
          </cell>
          <cell r="X348">
            <v>42353.38</v>
          </cell>
          <cell r="Y348">
            <v>520120.26</v>
          </cell>
          <cell r="Z348">
            <v>0</v>
          </cell>
          <cell r="AA348">
            <v>230106.21</v>
          </cell>
          <cell r="AB348">
            <v>6048.68</v>
          </cell>
          <cell r="AC348">
            <v>251299.04</v>
          </cell>
          <cell r="AD348">
            <v>0</v>
          </cell>
          <cell r="AE348">
            <v>1166.3800000000001</v>
          </cell>
          <cell r="AF348">
            <v>12426734.640000001</v>
          </cell>
          <cell r="AG348">
            <v>473468.33</v>
          </cell>
          <cell r="AH348">
            <v>473950.21</v>
          </cell>
          <cell r="AI348">
            <v>3023757.51</v>
          </cell>
          <cell r="AJ348">
            <v>0</v>
          </cell>
          <cell r="AK348">
            <v>4387986.33</v>
          </cell>
          <cell r="AL348">
            <v>3760018.13</v>
          </cell>
          <cell r="AM348">
            <v>1249465.73</v>
          </cell>
          <cell r="AN348">
            <v>7678597.0800000001</v>
          </cell>
          <cell r="AO348">
            <v>693481.09</v>
          </cell>
          <cell r="AP348">
            <v>0</v>
          </cell>
          <cell r="AQ348">
            <v>206599.63</v>
          </cell>
          <cell r="AR348">
            <v>269729.09999999998</v>
          </cell>
          <cell r="AS348">
            <v>221344.99</v>
          </cell>
          <cell r="AT348">
            <v>0</v>
          </cell>
          <cell r="AU348">
            <v>39736.86</v>
          </cell>
          <cell r="AV348">
            <v>0</v>
          </cell>
          <cell r="AW348">
            <v>14377593.609999999</v>
          </cell>
          <cell r="AX348">
            <v>4830948.71</v>
          </cell>
          <cell r="AY348">
            <v>103761939.84</v>
          </cell>
          <cell r="AZ348">
            <v>0</v>
          </cell>
          <cell r="BA348">
            <v>1448209307.5700002</v>
          </cell>
          <cell r="BB348">
            <v>19403249.73</v>
          </cell>
          <cell r="BC348">
            <v>0</v>
          </cell>
        </row>
        <row r="349">
          <cell r="A349" t="str">
            <v>02.5.01.13</v>
          </cell>
          <cell r="B349" t="str">
            <v xml:space="preserve">DOĞ.SATIŞ PERS.ÜRETİM KOM.ERTLEMESİ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350" t="str">
            <v>02.5.01.19</v>
          </cell>
          <cell r="B350" t="str">
            <v xml:space="preserve">DİĞER ÜRETİM KOM.ERTELEMESİ </v>
          </cell>
          <cell r="C350">
            <v>-913142.82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-913142.82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-913142.82</v>
          </cell>
          <cell r="BB350">
            <v>0</v>
          </cell>
          <cell r="BC350">
            <v>0</v>
          </cell>
        </row>
        <row r="351">
          <cell r="A351" t="str">
            <v>02.5.01.21</v>
          </cell>
          <cell r="B351" t="str">
            <v xml:space="preserve">DEV. BANKALAR KOM.ERTELEMESİ  </v>
          </cell>
          <cell r="C351">
            <v>-31440.170000000002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-10149.66</v>
          </cell>
          <cell r="O351">
            <v>-3052.79</v>
          </cell>
          <cell r="P351">
            <v>-5232.1000000000004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-92.26</v>
          </cell>
          <cell r="AJ351">
            <v>0</v>
          </cell>
          <cell r="AK351">
            <v>-12847.34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-66.02</v>
          </cell>
          <cell r="AZ351">
            <v>0</v>
          </cell>
          <cell r="BA351">
            <v>-31440.170000000002</v>
          </cell>
          <cell r="BB351">
            <v>0</v>
          </cell>
          <cell r="BC351">
            <v>0</v>
          </cell>
        </row>
        <row r="352">
          <cell r="A352" t="str">
            <v>02.5.01.22</v>
          </cell>
          <cell r="B352" t="str">
            <v xml:space="preserve">DEV. ACENTELER KOM.ERTELEMESİ </v>
          </cell>
          <cell r="C352">
            <v>-1309696194.7600009</v>
          </cell>
          <cell r="D352">
            <v>-3753460.05</v>
          </cell>
          <cell r="E352">
            <v>-35074.620000000003</v>
          </cell>
          <cell r="F352">
            <v>-4495039.28</v>
          </cell>
          <cell r="G352">
            <v>0</v>
          </cell>
          <cell r="H352">
            <v>-1403389.09</v>
          </cell>
          <cell r="I352">
            <v>-155081.97</v>
          </cell>
          <cell r="J352">
            <v>-82250.559999999998</v>
          </cell>
          <cell r="K352">
            <v>-4206220.72</v>
          </cell>
          <cell r="L352">
            <v>0</v>
          </cell>
          <cell r="M352">
            <v>-109142.05</v>
          </cell>
          <cell r="N352">
            <v>-1111555053.97</v>
          </cell>
          <cell r="O352">
            <v>-37435446.43</v>
          </cell>
          <cell r="P352">
            <v>-3130883.19</v>
          </cell>
          <cell r="Q352">
            <v>-1810349.24</v>
          </cell>
          <cell r="R352">
            <v>-1099409.6499999999</v>
          </cell>
          <cell r="S352">
            <v>0</v>
          </cell>
          <cell r="T352">
            <v>-125937.44</v>
          </cell>
          <cell r="U352">
            <v>-243605.91</v>
          </cell>
          <cell r="V352">
            <v>-115.64</v>
          </cell>
          <cell r="W352">
            <v>-53438.41</v>
          </cell>
          <cell r="X352">
            <v>-249602.97</v>
          </cell>
          <cell r="Y352">
            <v>-1807965.86</v>
          </cell>
          <cell r="Z352">
            <v>0</v>
          </cell>
          <cell r="AA352">
            <v>-351385.9</v>
          </cell>
          <cell r="AB352">
            <v>-2438.37</v>
          </cell>
          <cell r="AC352">
            <v>-164320.47</v>
          </cell>
          <cell r="AD352">
            <v>0</v>
          </cell>
          <cell r="AE352">
            <v>-4381.66</v>
          </cell>
          <cell r="AF352">
            <v>-12513564.68</v>
          </cell>
          <cell r="AG352">
            <v>-361495.68</v>
          </cell>
          <cell r="AH352">
            <v>-324760.53000000003</v>
          </cell>
          <cell r="AI352">
            <v>-200256.97</v>
          </cell>
          <cell r="AJ352">
            <v>0</v>
          </cell>
          <cell r="AK352">
            <v>-2227473.62</v>
          </cell>
          <cell r="AL352">
            <v>-4556880.1900000004</v>
          </cell>
          <cell r="AM352">
            <v>-876349.87</v>
          </cell>
          <cell r="AN352">
            <v>-8566227.4900000002</v>
          </cell>
          <cell r="AO352">
            <v>-1489451.7</v>
          </cell>
          <cell r="AP352">
            <v>-431.18</v>
          </cell>
          <cell r="AQ352">
            <v>-212752.38</v>
          </cell>
          <cell r="AR352">
            <v>-240822.97</v>
          </cell>
          <cell r="AS352">
            <v>-693487.47</v>
          </cell>
          <cell r="AT352">
            <v>0</v>
          </cell>
          <cell r="AU352">
            <v>-16422.96</v>
          </cell>
          <cell r="AV352">
            <v>-247.54</v>
          </cell>
          <cell r="AW352">
            <v>-9941618.3900000006</v>
          </cell>
          <cell r="AX352">
            <v>-3026020.67</v>
          </cell>
          <cell r="AY352">
            <v>-92173937.019999996</v>
          </cell>
          <cell r="AZ352">
            <v>0</v>
          </cell>
          <cell r="BA352">
            <v>-1309696194.7600009</v>
          </cell>
          <cell r="BB352">
            <v>-16953280.940000001</v>
          </cell>
          <cell r="BC352">
            <v>0</v>
          </cell>
        </row>
        <row r="353">
          <cell r="A353" t="str">
            <v>02.5.01.23</v>
          </cell>
          <cell r="B353" t="str">
            <v xml:space="preserve">DEV. DOĞ.SATIŞ PER.KOM.ERTELEMESİ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354" t="str">
            <v>02.5.01.29</v>
          </cell>
          <cell r="B354" t="str">
            <v xml:space="preserve">DEV. DİĞER ÜRETİM KOM.ERTELEMESİ </v>
          </cell>
          <cell r="C354">
            <v>785008.2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785008.2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785008.2</v>
          </cell>
          <cell r="BB354">
            <v>0</v>
          </cell>
          <cell r="BC354">
            <v>0</v>
          </cell>
        </row>
        <row r="355">
          <cell r="A355" t="str">
            <v>02.5.01.97</v>
          </cell>
          <cell r="B355" t="str">
            <v xml:space="preserve">TIP HAVUZUNA VERİLEN ÜRETİM KOMİSYONLAR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356" t="str">
            <v>02.5.01.98</v>
          </cell>
          <cell r="B356" t="str">
            <v xml:space="preserve">HAVUZA VERİLEN ÜRETİM KOMİSYONLAR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A357" t="str">
            <v>02.5.02</v>
          </cell>
          <cell r="B357" t="str">
            <v>PERSONEL  GIDERLER(-)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358" t="str">
            <v>02.5.02.01</v>
          </cell>
          <cell r="B358" t="str">
            <v>ÜCRET VE BENZERİ MENFAATLER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359" t="str">
            <v>02.5.02.02</v>
          </cell>
          <cell r="B359" t="str">
            <v xml:space="preserve">ÜCRET DIŞI MOTİVASYON GİDERLERİ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360" t="str">
            <v>02.5.03</v>
          </cell>
          <cell r="B360" t="str">
            <v>YÖNETİM GİDERLERİ (-)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</row>
        <row r="361">
          <cell r="A361" t="str">
            <v>02.5.03.01</v>
          </cell>
          <cell r="B361" t="str">
            <v xml:space="preserve">BİNA VE MÜŞTEMLAT GİDERLERİ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362" t="str">
            <v>02.5.03.02</v>
          </cell>
          <cell r="B362" t="str">
            <v>EKİPMAN, DEMİRBAŞ VE DONANIM GİDERLERİ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363" t="str">
            <v>02.5.03.03</v>
          </cell>
          <cell r="B363" t="str">
            <v>DİĞER OFİS VE YÖNETİM GİDERLERİ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364" t="str">
            <v>02.5.03.04</v>
          </cell>
          <cell r="B364" t="str">
            <v>VERGİ VE DİĞER GİDERLER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365" t="str">
            <v>02.5.03.05</v>
          </cell>
          <cell r="B365" t="str">
            <v>BİLGİSAYAR VE TEKNOLOJİ GİDERLERİ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</row>
        <row r="366">
          <cell r="A366" t="str">
            <v>02.5.04</v>
          </cell>
          <cell r="B366" t="str">
            <v>ARASTIRMA VE GELISTIRME GIDERLERI (-)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367" t="str">
            <v>02.5.05</v>
          </cell>
          <cell r="B367" t="str">
            <v>PAZARLAMA VE SATIS GIDERLERI (-)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A368" t="str">
            <v>02.5.05.01</v>
          </cell>
          <cell r="B368" t="str">
            <v>PAZARLAMA GİDERLERİ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A369" t="str">
            <v>02.5.05.02</v>
          </cell>
          <cell r="B369" t="str">
            <v>SATIŞ GİDERLERİ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A370" t="str">
            <v>02.5.06</v>
          </cell>
          <cell r="B370" t="str">
            <v>DISARIDAN SAGLANAN FAYDA VE HIZMET GIDERLERI(-)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371" t="str">
            <v>02.5.06.01</v>
          </cell>
          <cell r="B371" t="str">
            <v xml:space="preserve">DANIŞMANLIK GİDERLERİ 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372" t="str">
            <v>02.5.06.02</v>
          </cell>
          <cell r="B372" t="str">
            <v xml:space="preserve">DENETİM GİDERLERİ 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373" t="str">
            <v>02.5.06.03</v>
          </cell>
          <cell r="B373" t="str">
            <v xml:space="preserve">HASAR DANIŞMANLIK GİDERLERİ 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374" t="str">
            <v>02.5.06.04</v>
          </cell>
          <cell r="B374" t="str">
            <v xml:space="preserve">DİĞER DANIŞMANLIK GİDERLERİ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375" t="str">
            <v>02.5.07</v>
          </cell>
          <cell r="B375" t="str">
            <v>REASÜRANS KOMISYONLARI (+)</v>
          </cell>
          <cell r="C375">
            <v>126449274.11000003</v>
          </cell>
          <cell r="D375">
            <v>10786477.640000001</v>
          </cell>
          <cell r="E375">
            <v>120548.44</v>
          </cell>
          <cell r="F375">
            <v>17356124.870000001</v>
          </cell>
          <cell r="G375">
            <v>0</v>
          </cell>
          <cell r="H375">
            <v>3339336.47</v>
          </cell>
          <cell r="I375">
            <v>687299.9</v>
          </cell>
          <cell r="J375">
            <v>180077.76</v>
          </cell>
          <cell r="K375">
            <v>6593151.2199999997</v>
          </cell>
          <cell r="L375">
            <v>0</v>
          </cell>
          <cell r="M375">
            <v>664085.72</v>
          </cell>
          <cell r="N375">
            <v>121843.22</v>
          </cell>
          <cell r="O375">
            <v>0</v>
          </cell>
          <cell r="P375">
            <v>0</v>
          </cell>
          <cell r="Q375">
            <v>6963523.7400000002</v>
          </cell>
          <cell r="R375">
            <v>3024079.05</v>
          </cell>
          <cell r="S375">
            <v>0.59</v>
          </cell>
          <cell r="T375">
            <v>192725.93</v>
          </cell>
          <cell r="U375">
            <v>665253.18000000005</v>
          </cell>
          <cell r="V375">
            <v>542.16999999999996</v>
          </cell>
          <cell r="W375">
            <v>158445.45000000001</v>
          </cell>
          <cell r="X375">
            <v>219130.43</v>
          </cell>
          <cell r="Y375">
            <v>1678168.58</v>
          </cell>
          <cell r="Z375">
            <v>0</v>
          </cell>
          <cell r="AA375">
            <v>0</v>
          </cell>
          <cell r="AB375">
            <v>6146.27</v>
          </cell>
          <cell r="AC375">
            <v>911801.17</v>
          </cell>
          <cell r="AD375">
            <v>0</v>
          </cell>
          <cell r="AE375">
            <v>0</v>
          </cell>
          <cell r="AF375">
            <v>22856089.289999999</v>
          </cell>
          <cell r="AG375">
            <v>1237013.46</v>
          </cell>
          <cell r="AH375">
            <v>1200833.5900000001</v>
          </cell>
          <cell r="AI375">
            <v>3023427.92</v>
          </cell>
          <cell r="AJ375">
            <v>0</v>
          </cell>
          <cell r="AK375">
            <v>1333.09</v>
          </cell>
          <cell r="AL375">
            <v>15471554.01</v>
          </cell>
          <cell r="AM375">
            <v>2716310.4</v>
          </cell>
          <cell r="AN375">
            <v>18929393.399999999</v>
          </cell>
          <cell r="AO375">
            <v>2389733.0699999998</v>
          </cell>
          <cell r="AP375">
            <v>538.98</v>
          </cell>
          <cell r="AQ375">
            <v>293068.06</v>
          </cell>
          <cell r="AR375">
            <v>3449206.95</v>
          </cell>
          <cell r="AS375">
            <v>1133491.42</v>
          </cell>
          <cell r="AT375">
            <v>0</v>
          </cell>
          <cell r="AU375">
            <v>63142.76</v>
          </cell>
          <cell r="AV375">
            <v>25.18</v>
          </cell>
          <cell r="AW375">
            <v>0</v>
          </cell>
          <cell r="AX375">
            <v>0</v>
          </cell>
          <cell r="AY375">
            <v>15350.73</v>
          </cell>
          <cell r="AZ375">
            <v>0</v>
          </cell>
          <cell r="BA375">
            <v>126449274.11000003</v>
          </cell>
          <cell r="BB375">
            <v>36080413.980000004</v>
          </cell>
          <cell r="BC375">
            <v>0</v>
          </cell>
        </row>
        <row r="376">
          <cell r="A376" t="str">
            <v>02.5.07.01</v>
          </cell>
          <cell r="B376" t="str">
            <v>EKSEDANDAN ALINAN KOMİSYONLAR</v>
          </cell>
          <cell r="C376">
            <v>50604494.369999997</v>
          </cell>
          <cell r="D376">
            <v>7278704.29</v>
          </cell>
          <cell r="E376">
            <v>58676.13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789730.21</v>
          </cell>
          <cell r="L376">
            <v>0</v>
          </cell>
          <cell r="M376">
            <v>878815.6</v>
          </cell>
          <cell r="N376">
            <v>0</v>
          </cell>
          <cell r="O376">
            <v>0</v>
          </cell>
          <cell r="P376">
            <v>0</v>
          </cell>
          <cell r="Q376">
            <v>2127665.31</v>
          </cell>
          <cell r="R376">
            <v>848817.37</v>
          </cell>
          <cell r="S376">
            <v>3.12</v>
          </cell>
          <cell r="T376">
            <v>77256.77</v>
          </cell>
          <cell r="U376">
            <v>286290.28000000003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13622004.66</v>
          </cell>
          <cell r="AG376">
            <v>1148665.24</v>
          </cell>
          <cell r="AH376">
            <v>1150448.3999999999</v>
          </cell>
          <cell r="AI376">
            <v>4020524.31</v>
          </cell>
          <cell r="AJ376">
            <v>0</v>
          </cell>
          <cell r="AK376">
            <v>0</v>
          </cell>
          <cell r="AL376">
            <v>2651774.02</v>
          </cell>
          <cell r="AM376">
            <v>2433827.9500000002</v>
          </cell>
          <cell r="AN376">
            <v>13073996.609999999</v>
          </cell>
          <cell r="AO376">
            <v>157294.1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50604494.369999997</v>
          </cell>
          <cell r="BB376">
            <v>23199822.589999996</v>
          </cell>
          <cell r="BC376">
            <v>0</v>
          </cell>
        </row>
        <row r="377">
          <cell r="A377" t="str">
            <v>02.5.07.02</v>
          </cell>
          <cell r="B377" t="str">
            <v xml:space="preserve">KOTPARDAN ALINAN KOMİSYONLARI </v>
          </cell>
          <cell r="C377">
            <v>29741049.349999994</v>
          </cell>
          <cell r="D377">
            <v>1979370.72</v>
          </cell>
          <cell r="E377">
            <v>18002.599999999999</v>
          </cell>
          <cell r="F377">
            <v>0</v>
          </cell>
          <cell r="G377">
            <v>0</v>
          </cell>
          <cell r="H377">
            <v>4240554.0599999996</v>
          </cell>
          <cell r="I377">
            <v>0</v>
          </cell>
          <cell r="J377">
            <v>592632.61</v>
          </cell>
          <cell r="K377">
            <v>3233532.92</v>
          </cell>
          <cell r="L377">
            <v>0</v>
          </cell>
          <cell r="M377">
            <v>439407.89</v>
          </cell>
          <cell r="N377">
            <v>0</v>
          </cell>
          <cell r="O377">
            <v>0</v>
          </cell>
          <cell r="P377">
            <v>0</v>
          </cell>
          <cell r="Q377">
            <v>1017352.51</v>
          </cell>
          <cell r="R377">
            <v>432624.82</v>
          </cell>
          <cell r="S377">
            <v>0.4</v>
          </cell>
          <cell r="T377">
            <v>63357.79</v>
          </cell>
          <cell r="U377">
            <v>98972.47</v>
          </cell>
          <cell r="V377">
            <v>562.5</v>
          </cell>
          <cell r="W377">
            <v>228085.45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9154.89</v>
          </cell>
          <cell r="AC377">
            <v>0</v>
          </cell>
          <cell r="AD377">
            <v>0</v>
          </cell>
          <cell r="AE377">
            <v>0</v>
          </cell>
          <cell r="AF377">
            <v>3431074.11</v>
          </cell>
          <cell r="AG377">
            <v>290178.83</v>
          </cell>
          <cell r="AH377">
            <v>285041.62</v>
          </cell>
          <cell r="AI377">
            <v>1249810.75</v>
          </cell>
          <cell r="AJ377">
            <v>0</v>
          </cell>
          <cell r="AK377">
            <v>0</v>
          </cell>
          <cell r="AL377">
            <v>9495025.7400000002</v>
          </cell>
          <cell r="AM377">
            <v>242561.47</v>
          </cell>
          <cell r="AN377">
            <v>1433008.06</v>
          </cell>
          <cell r="AO377">
            <v>961550.58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-813.44</v>
          </cell>
          <cell r="AZ377">
            <v>0</v>
          </cell>
          <cell r="BA377">
            <v>29741049.349999994</v>
          </cell>
          <cell r="BB377">
            <v>5985665.2800000003</v>
          </cell>
          <cell r="BC377">
            <v>0</v>
          </cell>
        </row>
        <row r="378">
          <cell r="A378" t="str">
            <v>02.5.07.03</v>
          </cell>
          <cell r="B378" t="str">
            <v xml:space="preserve">İHTİYARİ ALINAN KOMİSYONLAR </v>
          </cell>
          <cell r="C378">
            <v>52570749.750000007</v>
          </cell>
          <cell r="D378">
            <v>1197897.8500000001</v>
          </cell>
          <cell r="E378">
            <v>13509.93</v>
          </cell>
          <cell r="F378">
            <v>29409930.109999999</v>
          </cell>
          <cell r="G378">
            <v>0</v>
          </cell>
          <cell r="H378">
            <v>0</v>
          </cell>
          <cell r="I378">
            <v>794504.33</v>
          </cell>
          <cell r="J378">
            <v>0</v>
          </cell>
          <cell r="K378">
            <v>296233.57</v>
          </cell>
          <cell r="L378">
            <v>0</v>
          </cell>
          <cell r="M378">
            <v>34775.230000000003</v>
          </cell>
          <cell r="N378">
            <v>30175.83</v>
          </cell>
          <cell r="O378">
            <v>0</v>
          </cell>
          <cell r="P378">
            <v>0</v>
          </cell>
          <cell r="Q378">
            <v>4061942.22</v>
          </cell>
          <cell r="R378">
            <v>1612197.77</v>
          </cell>
          <cell r="S378">
            <v>0</v>
          </cell>
          <cell r="T378">
            <v>1840.35</v>
          </cell>
          <cell r="U378">
            <v>34392.300000000003</v>
          </cell>
          <cell r="V378">
            <v>0</v>
          </cell>
          <cell r="W378">
            <v>0</v>
          </cell>
          <cell r="X378">
            <v>-63204.57</v>
          </cell>
          <cell r="Y378">
            <v>1007413.1</v>
          </cell>
          <cell r="Z378">
            <v>0</v>
          </cell>
          <cell r="AA378">
            <v>0</v>
          </cell>
          <cell r="AB378">
            <v>0</v>
          </cell>
          <cell r="AC378">
            <v>1113546.8600000001</v>
          </cell>
          <cell r="AD378">
            <v>0</v>
          </cell>
          <cell r="AE378">
            <v>0</v>
          </cell>
          <cell r="AF378">
            <v>3854449.59</v>
          </cell>
          <cell r="AG378">
            <v>31018.59</v>
          </cell>
          <cell r="AH378">
            <v>32883.620000000003</v>
          </cell>
          <cell r="AI378">
            <v>342910.89</v>
          </cell>
          <cell r="AJ378">
            <v>0</v>
          </cell>
          <cell r="AK378">
            <v>0</v>
          </cell>
          <cell r="AL378">
            <v>821214.37</v>
          </cell>
          <cell r="AM378">
            <v>8322.1</v>
          </cell>
          <cell r="AN378">
            <v>3499484.95</v>
          </cell>
          <cell r="AO378">
            <v>36667.839999999997</v>
          </cell>
          <cell r="AP378">
            <v>0</v>
          </cell>
          <cell r="AQ378">
            <v>285377.13</v>
          </cell>
          <cell r="AR378">
            <v>3485339.65</v>
          </cell>
          <cell r="AS378">
            <v>543139.83999999997</v>
          </cell>
          <cell r="AT378">
            <v>0</v>
          </cell>
          <cell r="AU378">
            <v>84786.3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52570749.750000007</v>
          </cell>
          <cell r="BB378">
            <v>5116249.6499999994</v>
          </cell>
          <cell r="BC378">
            <v>0</v>
          </cell>
        </row>
        <row r="379">
          <cell r="A379" t="str">
            <v>02.5.07.09</v>
          </cell>
          <cell r="B379" t="str">
            <v xml:space="preserve">DİĞER ALINAN KOMİSYONLAR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380" t="str">
            <v>02.5.07.11</v>
          </cell>
          <cell r="B380" t="str">
            <v xml:space="preserve">EKSEDAN ALINAN KOM.ERTELEMESİ </v>
          </cell>
          <cell r="C380">
            <v>-23782666.620000001</v>
          </cell>
          <cell r="D380">
            <v>-3092529.94</v>
          </cell>
          <cell r="E380">
            <v>-19074.580000000002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-378379.08</v>
          </cell>
          <cell r="L380">
            <v>0</v>
          </cell>
          <cell r="M380">
            <v>-530023.9</v>
          </cell>
          <cell r="N380">
            <v>0</v>
          </cell>
          <cell r="O380">
            <v>0</v>
          </cell>
          <cell r="P380">
            <v>0</v>
          </cell>
          <cell r="Q380">
            <v>-1079161.3400000001</v>
          </cell>
          <cell r="R380">
            <v>-480450.98</v>
          </cell>
          <cell r="S380">
            <v>-2.6</v>
          </cell>
          <cell r="T380">
            <v>-26904.53</v>
          </cell>
          <cell r="U380">
            <v>-127732.66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-6829551.5599999996</v>
          </cell>
          <cell r="AG380">
            <v>-527874.43000000005</v>
          </cell>
          <cell r="AH380">
            <v>-531642.97</v>
          </cell>
          <cell r="AI380">
            <v>-2234181.12</v>
          </cell>
          <cell r="AJ380">
            <v>0</v>
          </cell>
          <cell r="AK380">
            <v>-51.5</v>
          </cell>
          <cell r="AL380">
            <v>-214974.3</v>
          </cell>
          <cell r="AM380">
            <v>-546110.79</v>
          </cell>
          <cell r="AN380">
            <v>-7079347.9400000004</v>
          </cell>
          <cell r="AO380">
            <v>-84672.4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-23782666.620000001</v>
          </cell>
          <cell r="BB380">
            <v>-10981598.9</v>
          </cell>
          <cell r="BC380">
            <v>0</v>
          </cell>
        </row>
        <row r="381">
          <cell r="A381" t="str">
            <v>02.5.07.12</v>
          </cell>
          <cell r="B381" t="str">
            <v xml:space="preserve">KOTPAR ALINAN KOM.ERTELEMESİ </v>
          </cell>
          <cell r="C381">
            <v>-14433096.869999999</v>
          </cell>
          <cell r="D381">
            <v>-1006202.03</v>
          </cell>
          <cell r="E381">
            <v>-6964.84</v>
          </cell>
          <cell r="F381">
            <v>0</v>
          </cell>
          <cell r="G381">
            <v>0</v>
          </cell>
          <cell r="H381">
            <v>-2901741.25</v>
          </cell>
          <cell r="I381">
            <v>0</v>
          </cell>
          <cell r="J381">
            <v>-524992</v>
          </cell>
          <cell r="K381">
            <v>-1528150.94</v>
          </cell>
          <cell r="L381">
            <v>0</v>
          </cell>
          <cell r="M381">
            <v>-265011.96000000002</v>
          </cell>
          <cell r="N381">
            <v>0</v>
          </cell>
          <cell r="O381">
            <v>0</v>
          </cell>
          <cell r="P381">
            <v>0</v>
          </cell>
          <cell r="Q381">
            <v>-515110.23</v>
          </cell>
          <cell r="R381">
            <v>-235896.23</v>
          </cell>
          <cell r="S381">
            <v>-0.33</v>
          </cell>
          <cell r="T381">
            <v>-33368.26</v>
          </cell>
          <cell r="U381">
            <v>-58061.760000000002</v>
          </cell>
          <cell r="V381">
            <v>-164.87</v>
          </cell>
          <cell r="W381">
            <v>-136464.53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-5040.58</v>
          </cell>
          <cell r="AC381">
            <v>0</v>
          </cell>
          <cell r="AD381">
            <v>0</v>
          </cell>
          <cell r="AE381">
            <v>0</v>
          </cell>
          <cell r="AF381">
            <v>-1998261.85</v>
          </cell>
          <cell r="AG381">
            <v>-154198.07999999999</v>
          </cell>
          <cell r="AH381">
            <v>-153229.66</v>
          </cell>
          <cell r="AI381">
            <v>-595012.05000000005</v>
          </cell>
          <cell r="AJ381">
            <v>0</v>
          </cell>
          <cell r="AK381">
            <v>-17.170000000000002</v>
          </cell>
          <cell r="AL381">
            <v>-2965157.68</v>
          </cell>
          <cell r="AM381">
            <v>-52867.01</v>
          </cell>
          <cell r="AN381">
            <v>-731626.46</v>
          </cell>
          <cell r="AO381">
            <v>-565509.77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-47.33</v>
          </cell>
          <cell r="AZ381">
            <v>0</v>
          </cell>
          <cell r="BA381">
            <v>-14433096.869999999</v>
          </cell>
          <cell r="BB381">
            <v>-3311891.62</v>
          </cell>
          <cell r="BC381">
            <v>0</v>
          </cell>
        </row>
        <row r="382">
          <cell r="A382" t="str">
            <v>02.5.07.13</v>
          </cell>
          <cell r="B382" t="str">
            <v xml:space="preserve">İHTİYARİ ALINAN KOM.ERTELEMESİ </v>
          </cell>
          <cell r="C382">
            <v>-26773360.419999998</v>
          </cell>
          <cell r="D382">
            <v>-465311.46</v>
          </cell>
          <cell r="E382">
            <v>-1375.04</v>
          </cell>
          <cell r="F382">
            <v>-17031972.649999999</v>
          </cell>
          <cell r="G382">
            <v>0</v>
          </cell>
          <cell r="H382">
            <v>0</v>
          </cell>
          <cell r="I382">
            <v>-326903.89</v>
          </cell>
          <cell r="J382">
            <v>0</v>
          </cell>
          <cell r="K382">
            <v>-99422.69</v>
          </cell>
          <cell r="L382">
            <v>0</v>
          </cell>
          <cell r="M382">
            <v>-19769.48</v>
          </cell>
          <cell r="N382">
            <v>-9335.73</v>
          </cell>
          <cell r="O382">
            <v>0</v>
          </cell>
          <cell r="P382">
            <v>0</v>
          </cell>
          <cell r="Q382">
            <v>-1355489.51</v>
          </cell>
          <cell r="R382">
            <v>-765393.63</v>
          </cell>
          <cell r="S382">
            <v>0</v>
          </cell>
          <cell r="T382">
            <v>-799.98</v>
          </cell>
          <cell r="U382">
            <v>-5483</v>
          </cell>
          <cell r="V382">
            <v>0</v>
          </cell>
          <cell r="W382">
            <v>0</v>
          </cell>
          <cell r="X382">
            <v>-245.49</v>
          </cell>
          <cell r="Y382">
            <v>-480670.94</v>
          </cell>
          <cell r="Z382">
            <v>0</v>
          </cell>
          <cell r="AA382">
            <v>0</v>
          </cell>
          <cell r="AB382">
            <v>0</v>
          </cell>
          <cell r="AC382">
            <v>-571641.24</v>
          </cell>
          <cell r="AD382">
            <v>0</v>
          </cell>
          <cell r="AE382">
            <v>0</v>
          </cell>
          <cell r="AF382">
            <v>-2433994.61</v>
          </cell>
          <cell r="AG382">
            <v>-3252.56</v>
          </cell>
          <cell r="AH382">
            <v>-3307.64</v>
          </cell>
          <cell r="AI382">
            <v>-49201.34</v>
          </cell>
          <cell r="AJ382">
            <v>0</v>
          </cell>
          <cell r="AK382">
            <v>-51.5</v>
          </cell>
          <cell r="AL382">
            <v>-119510.66</v>
          </cell>
          <cell r="AM382">
            <v>-26561.54</v>
          </cell>
          <cell r="AN382">
            <v>-2076822.48</v>
          </cell>
          <cell r="AO382">
            <v>-11981.73</v>
          </cell>
          <cell r="AP382">
            <v>0</v>
          </cell>
          <cell r="AQ382">
            <v>-258249.55</v>
          </cell>
          <cell r="AR382">
            <v>-337161.36</v>
          </cell>
          <cell r="AS382">
            <v>-277291.07</v>
          </cell>
          <cell r="AT382">
            <v>0</v>
          </cell>
          <cell r="AU382">
            <v>-42159.65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-26773360.419999998</v>
          </cell>
          <cell r="BB382">
            <v>-2905866.27</v>
          </cell>
          <cell r="BC382">
            <v>0</v>
          </cell>
        </row>
        <row r="383">
          <cell r="A383" t="str">
            <v>02.5.07.21</v>
          </cell>
          <cell r="B383" t="str">
            <v xml:space="preserve">DEV.EKSEDSAN KOM.ERTELEMESİ </v>
          </cell>
          <cell r="C383">
            <v>29503546.489999995</v>
          </cell>
          <cell r="D383">
            <v>3131467.64</v>
          </cell>
          <cell r="E383">
            <v>40066.480000000003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506831.14</v>
          </cell>
          <cell r="L383">
            <v>0</v>
          </cell>
          <cell r="M383">
            <v>77258.350000000006</v>
          </cell>
          <cell r="N383">
            <v>0</v>
          </cell>
          <cell r="O383">
            <v>0</v>
          </cell>
          <cell r="P383">
            <v>0</v>
          </cell>
          <cell r="Q383">
            <v>2224396.59</v>
          </cell>
          <cell r="R383">
            <v>829318.43</v>
          </cell>
          <cell r="S383">
            <v>0</v>
          </cell>
          <cell r="T383">
            <v>40861.96</v>
          </cell>
          <cell r="U383">
            <v>241439.78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8366439.3099999996</v>
          </cell>
          <cell r="AG383">
            <v>290804.34999999998</v>
          </cell>
          <cell r="AH383">
            <v>276592.95</v>
          </cell>
          <cell r="AI383">
            <v>252668.48</v>
          </cell>
          <cell r="AJ383">
            <v>0</v>
          </cell>
          <cell r="AK383">
            <v>617.12</v>
          </cell>
          <cell r="AL383">
            <v>3914835.08</v>
          </cell>
          <cell r="AM383">
            <v>565086.03</v>
          </cell>
          <cell r="AN383">
            <v>7524690.9699999997</v>
          </cell>
          <cell r="AO383">
            <v>1220171.83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29503546.489999995</v>
          </cell>
          <cell r="BB383">
            <v>12065304.249999998</v>
          </cell>
          <cell r="BC383">
            <v>0</v>
          </cell>
        </row>
        <row r="384">
          <cell r="A384" t="str">
            <v>02.5.07.22</v>
          </cell>
          <cell r="B384" t="str">
            <v xml:space="preserve">DEV.KOTPAR KOM.ERTELEMESİ </v>
          </cell>
          <cell r="C384">
            <v>11100695.299999999</v>
          </cell>
          <cell r="D384">
            <v>1035171.39</v>
          </cell>
          <cell r="E384">
            <v>7209.18</v>
          </cell>
          <cell r="F384">
            <v>0</v>
          </cell>
          <cell r="G384">
            <v>0</v>
          </cell>
          <cell r="H384">
            <v>2000523.66</v>
          </cell>
          <cell r="I384">
            <v>0</v>
          </cell>
          <cell r="J384">
            <v>112437.15</v>
          </cell>
          <cell r="K384">
            <v>1302593.92</v>
          </cell>
          <cell r="L384">
            <v>0</v>
          </cell>
          <cell r="M384">
            <v>38627.480000000003</v>
          </cell>
          <cell r="N384">
            <v>0</v>
          </cell>
          <cell r="O384">
            <v>0</v>
          </cell>
          <cell r="P384">
            <v>0</v>
          </cell>
          <cell r="Q384">
            <v>365282.6</v>
          </cell>
          <cell r="R384">
            <v>137574.95000000001</v>
          </cell>
          <cell r="S384">
            <v>0</v>
          </cell>
          <cell r="T384">
            <v>64652.47</v>
          </cell>
          <cell r="U384">
            <v>62631.360000000001</v>
          </cell>
          <cell r="V384">
            <v>144.54</v>
          </cell>
          <cell r="W384">
            <v>66824.53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2031.96</v>
          </cell>
          <cell r="AC384">
            <v>0</v>
          </cell>
          <cell r="AD384">
            <v>0</v>
          </cell>
          <cell r="AE384">
            <v>0</v>
          </cell>
          <cell r="AF384">
            <v>2558738.2200000002</v>
          </cell>
          <cell r="AG384">
            <v>110319.24</v>
          </cell>
          <cell r="AH384">
            <v>89598.2</v>
          </cell>
          <cell r="AI384">
            <v>31821.37</v>
          </cell>
          <cell r="AJ384">
            <v>0</v>
          </cell>
          <cell r="AK384">
            <v>205.71</v>
          </cell>
          <cell r="AL384">
            <v>1787713.91</v>
          </cell>
          <cell r="AM384">
            <v>44187.03</v>
          </cell>
          <cell r="AN384">
            <v>686644.25</v>
          </cell>
          <cell r="AO384">
            <v>579525.5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25.18</v>
          </cell>
          <cell r="AW384">
            <v>0</v>
          </cell>
          <cell r="AX384">
            <v>0</v>
          </cell>
          <cell r="AY384">
            <v>16211.5</v>
          </cell>
          <cell r="AZ384">
            <v>0</v>
          </cell>
          <cell r="BA384">
            <v>11100695.299999999</v>
          </cell>
          <cell r="BB384">
            <v>3793827.0500000007</v>
          </cell>
          <cell r="BC384">
            <v>0</v>
          </cell>
        </row>
        <row r="385">
          <cell r="A385" t="str">
            <v>02.5.07.23</v>
          </cell>
          <cell r="B385" t="str">
            <v xml:space="preserve">DEV.İHTİYARİ KOM.ERTELEMESİ </v>
          </cell>
          <cell r="C385">
            <v>17917862.759999998</v>
          </cell>
          <cell r="D385">
            <v>727909.18</v>
          </cell>
          <cell r="E385">
            <v>10498.58</v>
          </cell>
          <cell r="F385">
            <v>4978167.41</v>
          </cell>
          <cell r="G385">
            <v>0</v>
          </cell>
          <cell r="H385">
            <v>0</v>
          </cell>
          <cell r="I385">
            <v>219699.46</v>
          </cell>
          <cell r="J385">
            <v>0</v>
          </cell>
          <cell r="K385">
            <v>2470182.17</v>
          </cell>
          <cell r="L385">
            <v>0</v>
          </cell>
          <cell r="M385">
            <v>10006.51</v>
          </cell>
          <cell r="N385">
            <v>101003.12</v>
          </cell>
          <cell r="O385">
            <v>0</v>
          </cell>
          <cell r="P385">
            <v>0</v>
          </cell>
          <cell r="Q385">
            <v>116645.59</v>
          </cell>
          <cell r="R385">
            <v>645286.55000000005</v>
          </cell>
          <cell r="S385">
            <v>0</v>
          </cell>
          <cell r="T385">
            <v>5829.36</v>
          </cell>
          <cell r="U385">
            <v>132804.41</v>
          </cell>
          <cell r="V385">
            <v>0</v>
          </cell>
          <cell r="W385">
            <v>0</v>
          </cell>
          <cell r="X385">
            <v>282580.49</v>
          </cell>
          <cell r="Y385">
            <v>1151426.42</v>
          </cell>
          <cell r="Z385">
            <v>0</v>
          </cell>
          <cell r="AA385">
            <v>0</v>
          </cell>
          <cell r="AB385">
            <v>0</v>
          </cell>
          <cell r="AC385">
            <v>369895.55</v>
          </cell>
          <cell r="AD385">
            <v>0</v>
          </cell>
          <cell r="AE385">
            <v>0</v>
          </cell>
          <cell r="AF385">
            <v>2285191.42</v>
          </cell>
          <cell r="AG385">
            <v>51352.28</v>
          </cell>
          <cell r="AH385">
            <v>54449.07</v>
          </cell>
          <cell r="AI385">
            <v>4086.63</v>
          </cell>
          <cell r="AJ385">
            <v>0</v>
          </cell>
          <cell r="AK385">
            <v>630.42999999999995</v>
          </cell>
          <cell r="AL385">
            <v>100633.53</v>
          </cell>
          <cell r="AM385">
            <v>47865.16</v>
          </cell>
          <cell r="AN385">
            <v>2599365.44</v>
          </cell>
          <cell r="AO385">
            <v>96687.12</v>
          </cell>
          <cell r="AP385">
            <v>538.98</v>
          </cell>
          <cell r="AQ385">
            <v>265940.47999999998</v>
          </cell>
          <cell r="AR385">
            <v>301028.65999999997</v>
          </cell>
          <cell r="AS385">
            <v>867642.65</v>
          </cell>
          <cell r="AT385">
            <v>0</v>
          </cell>
          <cell r="AU385">
            <v>20516.11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17917862.759999998</v>
          </cell>
          <cell r="BB385">
            <v>3118901.9499999997</v>
          </cell>
          <cell r="BC385">
            <v>0</v>
          </cell>
        </row>
        <row r="386">
          <cell r="A386" t="str">
            <v>02.5.07.97</v>
          </cell>
          <cell r="B386" t="str">
            <v xml:space="preserve">TIP HAVUZUNDAN ALINAN KOMİSYONLAR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387" t="str">
            <v>02.5.07.98</v>
          </cell>
          <cell r="B387" t="str">
            <v xml:space="preserve">HAVUZDAN ALINAN KOMİSYONLAR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388" t="str">
            <v>02.5.09</v>
          </cell>
          <cell r="B388" t="str">
            <v>DIGER FAALIYET GIDERLERI (-)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389" t="str">
            <v>02.5.09.01</v>
          </cell>
          <cell r="B389" t="str">
            <v>GÜVENCE HESABI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</row>
        <row r="390">
          <cell r="A390" t="str">
            <v>02.9</v>
          </cell>
          <cell r="B390" t="str">
            <v>DİĞER TEKNİK GİDERLER</v>
          </cell>
          <cell r="C390">
            <v>-154735344.83000001</v>
          </cell>
          <cell r="D390">
            <v>-2250.6799999999998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-133378777.98999999</v>
          </cell>
          <cell r="O390">
            <v>0</v>
          </cell>
          <cell r="P390">
            <v>-1473540.45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-45</v>
          </cell>
          <cell r="W390">
            <v>-18246.84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-2257.12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-19860226.75</v>
          </cell>
          <cell r="AZ390">
            <v>0</v>
          </cell>
          <cell r="BA390">
            <v>-154735344.83000001</v>
          </cell>
          <cell r="BB390">
            <v>-2250.6799999999998</v>
          </cell>
          <cell r="BC390">
            <v>0</v>
          </cell>
        </row>
        <row r="391">
          <cell r="A391" t="str">
            <v>02.9.01</v>
          </cell>
          <cell r="B391" t="str">
            <v>DİĞER TEKNİK GİDERLER (-)</v>
          </cell>
          <cell r="C391">
            <v>-154735344.83000001</v>
          </cell>
          <cell r="D391">
            <v>-2250.6799999999998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-133378777.98999999</v>
          </cell>
          <cell r="O391">
            <v>0</v>
          </cell>
          <cell r="P391">
            <v>-1473540.45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-45</v>
          </cell>
          <cell r="W391">
            <v>-18246.84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-2257.12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-19860226.75</v>
          </cell>
          <cell r="AZ391">
            <v>0</v>
          </cell>
          <cell r="BA391">
            <v>-154735344.83000001</v>
          </cell>
          <cell r="BB391">
            <v>-2250.6799999999998</v>
          </cell>
          <cell r="BC391">
            <v>0</v>
          </cell>
        </row>
        <row r="392">
          <cell r="A392" t="str">
            <v>02.9.01.01</v>
          </cell>
          <cell r="B392" t="str">
            <v>ASİSTANS GİDERLERİ</v>
          </cell>
          <cell r="C392">
            <v>-21338272.719999999</v>
          </cell>
          <cell r="D392">
            <v>-2250.6799999999998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2.2799999999999998</v>
          </cell>
          <cell r="O392">
            <v>0</v>
          </cell>
          <cell r="P392">
            <v>-1473540.45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-2257.12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-19860226.75</v>
          </cell>
          <cell r="AZ392">
            <v>0</v>
          </cell>
          <cell r="BA392">
            <v>-21338272.719999999</v>
          </cell>
          <cell r="BB392">
            <v>-2250.6799999999998</v>
          </cell>
          <cell r="BC392">
            <v>0</v>
          </cell>
        </row>
        <row r="393">
          <cell r="A393" t="str">
            <v>02.9.01.02</v>
          </cell>
          <cell r="B393" t="str">
            <v xml:space="preserve">ÖN EKSPERTİZ VE TERCÜME GİDERLERİ </v>
          </cell>
          <cell r="C393">
            <v>-133397072.11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-133378780.27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-45</v>
          </cell>
          <cell r="W393">
            <v>-18246.84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-133397072.11</v>
          </cell>
          <cell r="BB393">
            <v>0</v>
          </cell>
          <cell r="BC393">
            <v>0</v>
          </cell>
        </row>
        <row r="394">
          <cell r="A394" t="str">
            <v>02.9.01.09</v>
          </cell>
          <cell r="B394" t="str">
            <v>DİĞER TEKNİK GİDERLER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395" t="str">
            <v>02.9.02</v>
          </cell>
          <cell r="B395" t="str">
            <v>DİĞER TEKNİK GİDERLER REAS PAYI (+)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</row>
        <row r="396">
          <cell r="A396" t="str">
            <v>02.9.02.09</v>
          </cell>
          <cell r="B396" t="str">
            <v>DİĞER TEKNİK GİDERLER REAS PAYI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C397">
            <v>0</v>
          </cell>
          <cell r="I397">
            <v>0</v>
          </cell>
          <cell r="V397">
            <v>0</v>
          </cell>
          <cell r="AV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C398">
            <v>-3194194947.8300014</v>
          </cell>
          <cell r="D398">
            <v>3245333.2300000004</v>
          </cell>
          <cell r="E398">
            <v>-488514.03</v>
          </cell>
          <cell r="F398">
            <v>1673561.28</v>
          </cell>
          <cell r="G398">
            <v>0</v>
          </cell>
          <cell r="H398">
            <v>7079101.4800000004</v>
          </cell>
          <cell r="I398">
            <v>168300.01</v>
          </cell>
          <cell r="J398">
            <v>1329603.06</v>
          </cell>
          <cell r="K398">
            <v>-11390371.439999999</v>
          </cell>
          <cell r="L398">
            <v>-12277</v>
          </cell>
          <cell r="M398">
            <v>997594.21</v>
          </cell>
          <cell r="N398">
            <v>-5843252233.6400013</v>
          </cell>
          <cell r="O398">
            <v>1469323931.6300001</v>
          </cell>
          <cell r="P398">
            <v>1454369.8400000036</v>
          </cell>
          <cell r="Q398">
            <v>5485699.4800000004</v>
          </cell>
          <cell r="R398">
            <v>2433740.9099999997</v>
          </cell>
          <cell r="S398">
            <v>0.59000000000000008</v>
          </cell>
          <cell r="T398">
            <v>-514074.74999999994</v>
          </cell>
          <cell r="U398">
            <v>1019313.1900000001</v>
          </cell>
          <cell r="V398">
            <v>1901.14</v>
          </cell>
          <cell r="W398">
            <v>-93232.330000000075</v>
          </cell>
          <cell r="X398">
            <v>-717315.22</v>
          </cell>
          <cell r="Y398">
            <v>103434.46999999997</v>
          </cell>
          <cell r="Z398">
            <v>0</v>
          </cell>
          <cell r="AA398">
            <v>-2880922.7</v>
          </cell>
          <cell r="AB398">
            <v>19203.010000000002</v>
          </cell>
          <cell r="AC398">
            <v>515232.9</v>
          </cell>
          <cell r="AD398">
            <v>0</v>
          </cell>
          <cell r="AE398">
            <v>-543306.12</v>
          </cell>
          <cell r="AF398">
            <v>17958821.290000003</v>
          </cell>
          <cell r="AG398">
            <v>-179694.52999999991</v>
          </cell>
          <cell r="AH398">
            <v>360867.29</v>
          </cell>
          <cell r="AI398">
            <v>3288920.9000000004</v>
          </cell>
          <cell r="AJ398">
            <v>0</v>
          </cell>
          <cell r="AK398">
            <v>9024213.0300000012</v>
          </cell>
          <cell r="AL398">
            <v>-5278452.0099999979</v>
          </cell>
          <cell r="AM398">
            <v>6484256.2800000003</v>
          </cell>
          <cell r="AN398">
            <v>4341273.46</v>
          </cell>
          <cell r="AO398">
            <v>-340897.06000000006</v>
          </cell>
          <cell r="AP398">
            <v>107.8</v>
          </cell>
          <cell r="AQ398">
            <v>58562.38</v>
          </cell>
          <cell r="AR398">
            <v>373123.20999999996</v>
          </cell>
          <cell r="AS398">
            <v>236139.51999999999</v>
          </cell>
          <cell r="AT398">
            <v>0</v>
          </cell>
          <cell r="AU398">
            <v>77519.26999999999</v>
          </cell>
          <cell r="AV398">
            <v>153.69999999999999</v>
          </cell>
          <cell r="AW398">
            <v>-17721760.319999993</v>
          </cell>
          <cell r="AX398">
            <v>17098624.239999998</v>
          </cell>
          <cell r="AY398">
            <v>1135065200.52</v>
          </cell>
          <cell r="AZ398">
            <v>0</v>
          </cell>
          <cell r="BA398">
            <v>-3194194947.8300014</v>
          </cell>
          <cell r="BB398">
            <v>21385327.280000001</v>
          </cell>
          <cell r="BC398">
            <v>0</v>
          </cell>
        </row>
        <row r="400">
          <cell r="B400" t="str">
            <v>GENEL TOPLAM</v>
          </cell>
          <cell r="C400">
            <v>0</v>
          </cell>
          <cell r="D400">
            <v>-2962932487.1700006</v>
          </cell>
        </row>
        <row r="402">
          <cell r="C402">
            <v>99.999999999999986</v>
          </cell>
          <cell r="D402">
            <v>0.26</v>
          </cell>
          <cell r="E402">
            <v>0</v>
          </cell>
          <cell r="F402">
            <v>0.75</v>
          </cell>
          <cell r="G402">
            <v>0</v>
          </cell>
          <cell r="H402">
            <v>0.08</v>
          </cell>
          <cell r="I402">
            <v>0.01</v>
          </cell>
          <cell r="J402">
            <v>0.01</v>
          </cell>
          <cell r="K402">
            <v>0.21</v>
          </cell>
          <cell r="L402">
            <v>0</v>
          </cell>
          <cell r="M402">
            <v>0.01</v>
          </cell>
          <cell r="N402">
            <v>59.05</v>
          </cell>
          <cell r="O402">
            <v>6.91</v>
          </cell>
          <cell r="P402">
            <v>0.41</v>
          </cell>
          <cell r="Q402">
            <v>0.09</v>
          </cell>
          <cell r="R402">
            <v>0.09</v>
          </cell>
          <cell r="S402">
            <v>0</v>
          </cell>
          <cell r="T402">
            <v>0.08</v>
          </cell>
          <cell r="U402">
            <v>7.0000000000000007E-2</v>
          </cell>
          <cell r="V402">
            <v>0</v>
          </cell>
          <cell r="W402">
            <v>0</v>
          </cell>
          <cell r="X402">
            <v>0.01</v>
          </cell>
          <cell r="Y402">
            <v>0.03</v>
          </cell>
          <cell r="Z402">
            <v>0</v>
          </cell>
          <cell r="AA402">
            <v>0.08</v>
          </cell>
          <cell r="AB402">
            <v>0</v>
          </cell>
          <cell r="AC402">
            <v>0.01</v>
          </cell>
          <cell r="AD402">
            <v>0</v>
          </cell>
          <cell r="AE402">
            <v>0</v>
          </cell>
          <cell r="AF402">
            <v>0.35</v>
          </cell>
          <cell r="AG402">
            <v>0.05</v>
          </cell>
          <cell r="AH402">
            <v>0.04</v>
          </cell>
          <cell r="AI402">
            <v>0.13</v>
          </cell>
          <cell r="AJ402">
            <v>0</v>
          </cell>
          <cell r="AK402">
            <v>0.16</v>
          </cell>
          <cell r="AL402">
            <v>0.77</v>
          </cell>
          <cell r="AM402">
            <v>0.5</v>
          </cell>
          <cell r="AN402">
            <v>0.19</v>
          </cell>
          <cell r="AO402">
            <v>0.12</v>
          </cell>
          <cell r="AP402">
            <v>0</v>
          </cell>
          <cell r="AQ402">
            <v>0</v>
          </cell>
          <cell r="AR402">
            <v>0.05</v>
          </cell>
          <cell r="AS402">
            <v>0.01</v>
          </cell>
          <cell r="AT402">
            <v>0</v>
          </cell>
          <cell r="AU402">
            <v>0</v>
          </cell>
          <cell r="AV402">
            <v>0</v>
          </cell>
          <cell r="AW402">
            <v>12.98</v>
          </cell>
          <cell r="AX402">
            <v>1.05</v>
          </cell>
          <cell r="AY402">
            <v>15.44</v>
          </cell>
          <cell r="AZ402">
            <v>0</v>
          </cell>
          <cell r="BA402">
            <v>0</v>
          </cell>
        </row>
        <row r="403">
          <cell r="A403" t="str">
            <v>614.01</v>
          </cell>
          <cell r="B403" t="str">
            <v>ÜRETIM GIDERLERI (-)</v>
          </cell>
          <cell r="C403">
            <v>-5377075.1200000001</v>
          </cell>
          <cell r="D403">
            <v>-13980.395312000001</v>
          </cell>
          <cell r="E403">
            <v>0</v>
          </cell>
          <cell r="F403">
            <v>-40328.063399999999</v>
          </cell>
          <cell r="G403">
            <v>0</v>
          </cell>
          <cell r="H403">
            <v>-4301.6600959999996</v>
          </cell>
          <cell r="I403">
            <v>-537.70751199999995</v>
          </cell>
          <cell r="J403">
            <v>-537.70751199999995</v>
          </cell>
          <cell r="K403">
            <v>-11291.857752</v>
          </cell>
          <cell r="L403">
            <v>0</v>
          </cell>
          <cell r="M403">
            <v>-537.70751199999995</v>
          </cell>
          <cell r="N403">
            <v>-3175162.8583599995</v>
          </cell>
          <cell r="O403">
            <v>-371555.89079199999</v>
          </cell>
          <cell r="P403">
            <v>-22046.007991999999</v>
          </cell>
          <cell r="Q403">
            <v>-4839.3676079999996</v>
          </cell>
          <cell r="R403">
            <v>-4839.3676079999996</v>
          </cell>
          <cell r="S403">
            <v>0</v>
          </cell>
          <cell r="T403">
            <v>-4301.6600959999996</v>
          </cell>
          <cell r="U403">
            <v>-3763.9525840000006</v>
          </cell>
          <cell r="V403">
            <v>0</v>
          </cell>
          <cell r="W403">
            <v>0</v>
          </cell>
          <cell r="X403">
            <v>-537.70751199999995</v>
          </cell>
          <cell r="Y403">
            <v>-1613.1225359999999</v>
          </cell>
          <cell r="Z403">
            <v>0</v>
          </cell>
          <cell r="AA403">
            <v>-4301.6600959999996</v>
          </cell>
          <cell r="AB403">
            <v>0</v>
          </cell>
          <cell r="AC403">
            <v>-537.70751199999995</v>
          </cell>
          <cell r="AD403">
            <v>0</v>
          </cell>
          <cell r="AE403">
            <v>0</v>
          </cell>
          <cell r="AF403">
            <v>-18819.762919999997</v>
          </cell>
          <cell r="AG403">
            <v>-2688.5375599999998</v>
          </cell>
          <cell r="AH403">
            <v>-2150.8300479999998</v>
          </cell>
          <cell r="AI403">
            <v>-6990.1976560000003</v>
          </cell>
          <cell r="AJ403">
            <v>0</v>
          </cell>
          <cell r="AK403">
            <v>-8603.3201919999992</v>
          </cell>
          <cell r="AL403">
            <v>-41403.478424000001</v>
          </cell>
          <cell r="AM403">
            <v>-26885.375599999999</v>
          </cell>
          <cell r="AN403">
            <v>-10216.442728</v>
          </cell>
          <cell r="AO403">
            <v>-6452.4901439999994</v>
          </cell>
          <cell r="AP403">
            <v>0</v>
          </cell>
          <cell r="AQ403">
            <v>0</v>
          </cell>
          <cell r="AR403">
            <v>-2688.5375599999998</v>
          </cell>
          <cell r="AS403">
            <v>-537.70751199999995</v>
          </cell>
          <cell r="AT403">
            <v>0</v>
          </cell>
          <cell r="AU403">
            <v>0</v>
          </cell>
          <cell r="AV403">
            <v>0</v>
          </cell>
          <cell r="AW403">
            <v>-697944.35057600006</v>
          </cell>
          <cell r="AX403">
            <v>-56459.288760000003</v>
          </cell>
          <cell r="AY403">
            <v>-830220.39852799999</v>
          </cell>
          <cell r="AZ403">
            <v>0</v>
          </cell>
          <cell r="BA403">
            <v>0</v>
          </cell>
          <cell r="BB403">
            <v>-5377075.1200000001</v>
          </cell>
        </row>
        <row r="404">
          <cell r="A404" t="str">
            <v>614.02</v>
          </cell>
          <cell r="B404" t="str">
            <v>PERSONELE İLİŞKİN GİDERLER (-)</v>
          </cell>
          <cell r="C404">
            <v>-303857644.63999999</v>
          </cell>
          <cell r="D404">
            <v>-790029.87606399995</v>
          </cell>
          <cell r="E404">
            <v>0</v>
          </cell>
          <cell r="F404">
            <v>-2278932.3347999998</v>
          </cell>
          <cell r="G404">
            <v>0</v>
          </cell>
          <cell r="H404">
            <v>-243086.11571199997</v>
          </cell>
          <cell r="I404">
            <v>-30385.764463999996</v>
          </cell>
          <cell r="J404">
            <v>-30385.764463999996</v>
          </cell>
          <cell r="K404">
            <v>-638101.05374399992</v>
          </cell>
          <cell r="L404">
            <v>0</v>
          </cell>
          <cell r="M404">
            <v>-30385.764463999996</v>
          </cell>
          <cell r="N404">
            <v>-179427939.15991998</v>
          </cell>
          <cell r="O404">
            <v>-20996563.244624</v>
          </cell>
          <cell r="P404">
            <v>-1245816.3430239998</v>
          </cell>
          <cell r="Q404">
            <v>-273471.88017599995</v>
          </cell>
          <cell r="R404">
            <v>-273471.88017599995</v>
          </cell>
          <cell r="S404">
            <v>0</v>
          </cell>
          <cell r="T404">
            <v>-243086.11571199997</v>
          </cell>
          <cell r="U404">
            <v>-212700.35124799999</v>
          </cell>
          <cell r="V404">
            <v>0</v>
          </cell>
          <cell r="W404">
            <v>0</v>
          </cell>
          <cell r="X404">
            <v>-30385.764463999996</v>
          </cell>
          <cell r="Y404">
            <v>-91157.293391999992</v>
          </cell>
          <cell r="Z404">
            <v>0</v>
          </cell>
          <cell r="AA404">
            <v>-243086.11571199997</v>
          </cell>
          <cell r="AB404">
            <v>0</v>
          </cell>
          <cell r="AC404">
            <v>-30385.764463999996</v>
          </cell>
          <cell r="AD404">
            <v>0</v>
          </cell>
          <cell r="AE404">
            <v>0</v>
          </cell>
          <cell r="AF404">
            <v>-1063501.7562399998</v>
          </cell>
          <cell r="AG404">
            <v>-151928.82232000001</v>
          </cell>
          <cell r="AH404">
            <v>-121543.05785599998</v>
          </cell>
          <cell r="AI404">
            <v>-395014.93803199998</v>
          </cell>
          <cell r="AJ404">
            <v>0</v>
          </cell>
          <cell r="AK404">
            <v>-486172.23142399994</v>
          </cell>
          <cell r="AL404">
            <v>-2339703.8637279999</v>
          </cell>
          <cell r="AM404">
            <v>-1519288.2231999999</v>
          </cell>
          <cell r="AN404">
            <v>-577329.52481600002</v>
          </cell>
          <cell r="AO404">
            <v>-364629.17356799997</v>
          </cell>
          <cell r="AP404">
            <v>0</v>
          </cell>
          <cell r="AQ404">
            <v>0</v>
          </cell>
          <cell r="AR404">
            <v>-151928.82232000001</v>
          </cell>
          <cell r="AS404">
            <v>-30385.764463999996</v>
          </cell>
          <cell r="AT404">
            <v>0</v>
          </cell>
          <cell r="AU404">
            <v>0</v>
          </cell>
          <cell r="AV404">
            <v>0</v>
          </cell>
          <cell r="AW404">
            <v>-39440722.274271995</v>
          </cell>
          <cell r="AX404">
            <v>-3190505.2687199996</v>
          </cell>
          <cell r="AY404">
            <v>-46915620.332415998</v>
          </cell>
          <cell r="AZ404">
            <v>0</v>
          </cell>
          <cell r="BA404">
            <v>0</v>
          </cell>
          <cell r="BB404">
            <v>-303857644.63999993</v>
          </cell>
        </row>
        <row r="405">
          <cell r="A405" t="str">
            <v>614.03</v>
          </cell>
          <cell r="B405" t="str">
            <v>YÖNETIM GIDERLERI (-)</v>
          </cell>
          <cell r="C405">
            <v>-529924192.55000001</v>
          </cell>
          <cell r="D405">
            <v>-1377802.90063</v>
          </cell>
          <cell r="E405">
            <v>0</v>
          </cell>
          <cell r="F405">
            <v>-3974431.4441250004</v>
          </cell>
          <cell r="G405">
            <v>0</v>
          </cell>
          <cell r="H405">
            <v>-423939.35404000001</v>
          </cell>
          <cell r="I405">
            <v>-52992.419255000001</v>
          </cell>
          <cell r="J405">
            <v>-52992.419255000001</v>
          </cell>
          <cell r="K405">
            <v>-1112840.8043549999</v>
          </cell>
          <cell r="L405">
            <v>0</v>
          </cell>
          <cell r="M405">
            <v>-52992.419255000001</v>
          </cell>
          <cell r="N405">
            <v>-312920235.70077497</v>
          </cell>
          <cell r="O405">
            <v>-36617761.705205001</v>
          </cell>
          <cell r="P405">
            <v>-2172689.1894549998</v>
          </cell>
          <cell r="Q405">
            <v>-476931.77329499996</v>
          </cell>
          <cell r="R405">
            <v>-476931.77329499996</v>
          </cell>
          <cell r="S405">
            <v>0</v>
          </cell>
          <cell r="T405">
            <v>-423939.35404000001</v>
          </cell>
          <cell r="U405">
            <v>-370946.93478499999</v>
          </cell>
          <cell r="V405">
            <v>0</v>
          </cell>
          <cell r="W405">
            <v>0</v>
          </cell>
          <cell r="X405">
            <v>-52992.419255000001</v>
          </cell>
          <cell r="Y405">
            <v>-158977.25776499999</v>
          </cell>
          <cell r="Z405">
            <v>0</v>
          </cell>
          <cell r="AA405">
            <v>-423939.35404000001</v>
          </cell>
          <cell r="AB405">
            <v>0</v>
          </cell>
          <cell r="AC405">
            <v>-52992.419255000001</v>
          </cell>
          <cell r="AD405">
            <v>0</v>
          </cell>
          <cell r="AE405">
            <v>0</v>
          </cell>
          <cell r="AF405">
            <v>-1854734.6739249998</v>
          </cell>
          <cell r="AG405">
            <v>-264962.09627500002</v>
          </cell>
          <cell r="AH405">
            <v>-211969.67702</v>
          </cell>
          <cell r="AI405">
            <v>-688901.45031500002</v>
          </cell>
          <cell r="AJ405">
            <v>0</v>
          </cell>
          <cell r="AK405">
            <v>-847878.70808000001</v>
          </cell>
          <cell r="AL405">
            <v>-4080416.2826350005</v>
          </cell>
          <cell r="AM405">
            <v>-2649620.9627499999</v>
          </cell>
          <cell r="AN405">
            <v>-1006855.965845</v>
          </cell>
          <cell r="AO405">
            <v>-635909.03105999995</v>
          </cell>
          <cell r="AP405">
            <v>0</v>
          </cell>
          <cell r="AQ405">
            <v>0</v>
          </cell>
          <cell r="AR405">
            <v>-264962.09627500002</v>
          </cell>
          <cell r="AS405">
            <v>-52992.419255000001</v>
          </cell>
          <cell r="AT405">
            <v>0</v>
          </cell>
          <cell r="AU405">
            <v>0</v>
          </cell>
          <cell r="AV405">
            <v>0</v>
          </cell>
          <cell r="AW405">
            <v>-68784160.192990005</v>
          </cell>
          <cell r="AX405">
            <v>-5564204.0217749998</v>
          </cell>
          <cell r="AY405">
            <v>-81820295.329720005</v>
          </cell>
          <cell r="AZ405">
            <v>0</v>
          </cell>
          <cell r="BA405">
            <v>0</v>
          </cell>
          <cell r="BB405">
            <v>-529924192.54999995</v>
          </cell>
        </row>
        <row r="406">
          <cell r="A406" t="str">
            <v>614.05</v>
          </cell>
          <cell r="B406" t="str">
            <v>PAZARLAMA VE SATIS GIDERLERI (-)</v>
          </cell>
          <cell r="C406">
            <v>-46081600.450000003</v>
          </cell>
          <cell r="D406">
            <v>-119812.16117000001</v>
          </cell>
          <cell r="E406">
            <v>0</v>
          </cell>
          <cell r="F406">
            <v>-345612.00337500009</v>
          </cell>
          <cell r="G406">
            <v>0</v>
          </cell>
          <cell r="H406">
            <v>-36865.280360000004</v>
          </cell>
          <cell r="I406">
            <v>-4608.1600450000005</v>
          </cell>
          <cell r="J406">
            <v>-4608.1600450000005</v>
          </cell>
          <cell r="K406">
            <v>-96771.360944999993</v>
          </cell>
          <cell r="L406">
            <v>0</v>
          </cell>
          <cell r="M406">
            <v>-4608.1600450000005</v>
          </cell>
          <cell r="N406">
            <v>-27211185.065725002</v>
          </cell>
          <cell r="O406">
            <v>-3184238.5910950005</v>
          </cell>
          <cell r="P406">
            <v>-188934.56184500002</v>
          </cell>
          <cell r="Q406">
            <v>-41473.440405000001</v>
          </cell>
          <cell r="R406">
            <v>-41473.440405000001</v>
          </cell>
          <cell r="S406">
            <v>0</v>
          </cell>
          <cell r="T406">
            <v>-36865.280360000004</v>
          </cell>
          <cell r="U406">
            <v>-32257.120315000004</v>
          </cell>
          <cell r="V406">
            <v>0</v>
          </cell>
          <cell r="W406">
            <v>0</v>
          </cell>
          <cell r="X406">
            <v>-4608.1600450000005</v>
          </cell>
          <cell r="Y406">
            <v>-13824.480135000002</v>
          </cell>
          <cell r="Z406">
            <v>0</v>
          </cell>
          <cell r="AA406">
            <v>-36865.280360000004</v>
          </cell>
          <cell r="AB406">
            <v>0</v>
          </cell>
          <cell r="AC406">
            <v>-4608.1600450000005</v>
          </cell>
          <cell r="AD406">
            <v>0</v>
          </cell>
          <cell r="AE406">
            <v>0</v>
          </cell>
          <cell r="AF406">
            <v>-161285.60157500001</v>
          </cell>
          <cell r="AG406">
            <v>-23040.800225000003</v>
          </cell>
          <cell r="AH406">
            <v>-18432.640180000002</v>
          </cell>
          <cell r="AI406">
            <v>-59906.080585000003</v>
          </cell>
          <cell r="AJ406">
            <v>0</v>
          </cell>
          <cell r="AK406">
            <v>-73730.560720000009</v>
          </cell>
          <cell r="AL406">
            <v>-354828.32346500002</v>
          </cell>
          <cell r="AM406">
            <v>-230408.00225000002</v>
          </cell>
          <cell r="AN406">
            <v>-87555.040854999999</v>
          </cell>
          <cell r="AO406">
            <v>-55297.920540000006</v>
          </cell>
          <cell r="AP406">
            <v>0</v>
          </cell>
          <cell r="AQ406">
            <v>0</v>
          </cell>
          <cell r="AR406">
            <v>-23040.800225000003</v>
          </cell>
          <cell r="AS406">
            <v>-4608.1600450000005</v>
          </cell>
          <cell r="AT406">
            <v>0</v>
          </cell>
          <cell r="AU406">
            <v>0</v>
          </cell>
          <cell r="AV406">
            <v>0</v>
          </cell>
          <cell r="AW406">
            <v>-5981391.7384100007</v>
          </cell>
          <cell r="AX406">
            <v>-483856.80472500005</v>
          </cell>
          <cell r="AY406">
            <v>-7114999.109480001</v>
          </cell>
          <cell r="AZ406">
            <v>0</v>
          </cell>
          <cell r="BA406">
            <v>0</v>
          </cell>
          <cell r="BB406">
            <v>-46081600.45000001</v>
          </cell>
        </row>
        <row r="407">
          <cell r="A407" t="str">
            <v>614.06</v>
          </cell>
          <cell r="B407" t="str">
            <v>DISARIDAN SAGLANAN FAYDA VE</v>
          </cell>
          <cell r="C407">
            <v>-279881417.89999998</v>
          </cell>
          <cell r="D407">
            <v>-727691.68654000002</v>
          </cell>
          <cell r="E407">
            <v>0</v>
          </cell>
          <cell r="F407">
            <v>-2099110.6342499997</v>
          </cell>
          <cell r="G407">
            <v>0</v>
          </cell>
          <cell r="H407">
            <v>-223905.13432000001</v>
          </cell>
          <cell r="I407">
            <v>-27988.141790000001</v>
          </cell>
          <cell r="J407">
            <v>-27988.141790000001</v>
          </cell>
          <cell r="K407">
            <v>-587750.97758999991</v>
          </cell>
          <cell r="L407">
            <v>0</v>
          </cell>
          <cell r="M407">
            <v>-27988.141790000001</v>
          </cell>
          <cell r="N407">
            <v>-165269977.26994997</v>
          </cell>
          <cell r="O407">
            <v>-19339805.976889998</v>
          </cell>
          <cell r="P407">
            <v>-1147513.8133899998</v>
          </cell>
          <cell r="Q407">
            <v>-251893.27610999998</v>
          </cell>
          <cell r="R407">
            <v>-251893.27610999998</v>
          </cell>
          <cell r="S407">
            <v>0</v>
          </cell>
          <cell r="T407">
            <v>-223905.13432000001</v>
          </cell>
          <cell r="U407">
            <v>-195916.99252999999</v>
          </cell>
          <cell r="V407">
            <v>0</v>
          </cell>
          <cell r="W407">
            <v>0</v>
          </cell>
          <cell r="X407">
            <v>-27988.141790000001</v>
          </cell>
          <cell r="Y407">
            <v>-83964.425369999983</v>
          </cell>
          <cell r="Z407">
            <v>0</v>
          </cell>
          <cell r="AA407">
            <v>-223905.13432000001</v>
          </cell>
          <cell r="AB407">
            <v>0</v>
          </cell>
          <cell r="AC407">
            <v>-27988.141790000001</v>
          </cell>
          <cell r="AD407">
            <v>0</v>
          </cell>
          <cell r="AE407">
            <v>0</v>
          </cell>
          <cell r="AF407">
            <v>-979584.96264999988</v>
          </cell>
          <cell r="AG407">
            <v>-139940.70895</v>
          </cell>
          <cell r="AH407">
            <v>-111952.56716000001</v>
          </cell>
          <cell r="AI407">
            <v>-363845.84327000001</v>
          </cell>
          <cell r="AJ407">
            <v>0</v>
          </cell>
          <cell r="AK407">
            <v>-447810.26864000002</v>
          </cell>
          <cell r="AL407">
            <v>-2155086.9178299997</v>
          </cell>
          <cell r="AM407">
            <v>-1399407.0894999998</v>
          </cell>
          <cell r="AN407">
            <v>-531774.69400999998</v>
          </cell>
          <cell r="AO407">
            <v>-335857.70147999993</v>
          </cell>
          <cell r="AP407">
            <v>0</v>
          </cell>
          <cell r="AQ407">
            <v>0</v>
          </cell>
          <cell r="AR407">
            <v>-139940.70895</v>
          </cell>
          <cell r="AS407">
            <v>-27988.141790000001</v>
          </cell>
          <cell r="AT407">
            <v>0</v>
          </cell>
          <cell r="AU407">
            <v>0</v>
          </cell>
          <cell r="AV407">
            <v>0</v>
          </cell>
          <cell r="AW407">
            <v>-36328608.043420002</v>
          </cell>
          <cell r="AX407">
            <v>-2938754.8879500004</v>
          </cell>
          <cell r="AY407">
            <v>-43213690.923759997</v>
          </cell>
          <cell r="AZ407">
            <v>0</v>
          </cell>
          <cell r="BA407">
            <v>0</v>
          </cell>
          <cell r="BB407">
            <v>-279881417.89999998</v>
          </cell>
        </row>
        <row r="408">
          <cell r="A408" t="str">
            <v>614.08</v>
          </cell>
          <cell r="B408" t="str">
            <v>DIGER FAALIYET GIDERLERI (-)</v>
          </cell>
          <cell r="C408">
            <v>-182418.16</v>
          </cell>
          <cell r="D408">
            <v>-474.28721600000006</v>
          </cell>
          <cell r="E408">
            <v>0</v>
          </cell>
          <cell r="F408">
            <v>-1368.1361999999999</v>
          </cell>
          <cell r="G408">
            <v>0</v>
          </cell>
          <cell r="H408">
            <v>-145.934528</v>
          </cell>
          <cell r="I408">
            <v>-18.241816</v>
          </cell>
          <cell r="J408">
            <v>-18.241816</v>
          </cell>
          <cell r="K408">
            <v>-383.07813600000003</v>
          </cell>
          <cell r="L408">
            <v>0</v>
          </cell>
          <cell r="M408">
            <v>-18.241816</v>
          </cell>
          <cell r="N408">
            <v>-107717.92348</v>
          </cell>
          <cell r="O408">
            <v>-12605.094856</v>
          </cell>
          <cell r="P408">
            <v>-747.91445599999997</v>
          </cell>
          <cell r="Q408">
            <v>-164.176344</v>
          </cell>
          <cell r="R408">
            <v>-164.176344</v>
          </cell>
          <cell r="S408">
            <v>0</v>
          </cell>
          <cell r="T408">
            <v>-145.934528</v>
          </cell>
          <cell r="U408">
            <v>-127.69271200000001</v>
          </cell>
          <cell r="V408">
            <v>0</v>
          </cell>
          <cell r="W408">
            <v>0</v>
          </cell>
          <cell r="X408">
            <v>-18.241816</v>
          </cell>
          <cell r="Y408">
            <v>-54.725448</v>
          </cell>
          <cell r="Z408">
            <v>0</v>
          </cell>
          <cell r="AA408">
            <v>-145.934528</v>
          </cell>
          <cell r="AB408">
            <v>0</v>
          </cell>
          <cell r="AC408">
            <v>-18.241816</v>
          </cell>
          <cell r="AD408">
            <v>0</v>
          </cell>
          <cell r="AE408">
            <v>0</v>
          </cell>
          <cell r="AF408">
            <v>-638.46356000000003</v>
          </cell>
          <cell r="AG408">
            <v>-91.209080000000014</v>
          </cell>
          <cell r="AH408">
            <v>-72.967264</v>
          </cell>
          <cell r="AI408">
            <v>-237.14360800000003</v>
          </cell>
          <cell r="AJ408">
            <v>0</v>
          </cell>
          <cell r="AK408">
            <v>-291.869056</v>
          </cell>
          <cell r="AL408">
            <v>-1404.6198320000001</v>
          </cell>
          <cell r="AM408">
            <v>-912.09080000000006</v>
          </cell>
          <cell r="AN408">
            <v>-346.59450400000003</v>
          </cell>
          <cell r="AO408">
            <v>-218.901792</v>
          </cell>
          <cell r="AP408">
            <v>0</v>
          </cell>
          <cell r="AQ408">
            <v>0</v>
          </cell>
          <cell r="AR408">
            <v>-91.209080000000014</v>
          </cell>
          <cell r="AS408">
            <v>-18.241816</v>
          </cell>
          <cell r="AT408">
            <v>0</v>
          </cell>
          <cell r="AU408">
            <v>0</v>
          </cell>
          <cell r="AV408">
            <v>0</v>
          </cell>
          <cell r="AW408">
            <v>-23677.877167999999</v>
          </cell>
          <cell r="AX408">
            <v>-1915.39068</v>
          </cell>
          <cell r="AY408">
            <v>-28165.363903999998</v>
          </cell>
          <cell r="AZ408">
            <v>0</v>
          </cell>
          <cell r="BA408">
            <v>0</v>
          </cell>
          <cell r="BB408">
            <v>-182418.16</v>
          </cell>
        </row>
        <row r="411">
          <cell r="B411" t="str">
            <v xml:space="preserve">FAALİYET GİDERLERİ </v>
          </cell>
          <cell r="C411">
            <v>-1165304348.8199999</v>
          </cell>
          <cell r="D411">
            <v>-3029791.306932</v>
          </cell>
          <cell r="E411">
            <v>0</v>
          </cell>
          <cell r="F411">
            <v>-8739782.6161499992</v>
          </cell>
          <cell r="G411">
            <v>0</v>
          </cell>
          <cell r="H411">
            <v>-932243.47905600001</v>
          </cell>
          <cell r="I411">
            <v>-116530.434882</v>
          </cell>
          <cell r="J411">
            <v>-116530.434882</v>
          </cell>
          <cell r="K411">
            <v>-2447139.1325219995</v>
          </cell>
          <cell r="L411">
            <v>0</v>
          </cell>
          <cell r="M411">
            <v>-116530.434882</v>
          </cell>
          <cell r="N411">
            <v>-688112217.97820997</v>
          </cell>
          <cell r="O411">
            <v>-80522530.503461987</v>
          </cell>
          <cell r="P411">
            <v>-4777747.830161999</v>
          </cell>
          <cell r="Q411">
            <v>-1048773.9139379999</v>
          </cell>
          <cell r="R411">
            <v>-1048773.9139379999</v>
          </cell>
          <cell r="S411">
            <v>0</v>
          </cell>
          <cell r="T411">
            <v>-932243.47905600001</v>
          </cell>
          <cell r="U411">
            <v>-815713.04417399981</v>
          </cell>
          <cell r="V411">
            <v>0</v>
          </cell>
          <cell r="W411">
            <v>0</v>
          </cell>
          <cell r="X411">
            <v>-116530.434882</v>
          </cell>
          <cell r="Y411">
            <v>-349591.30464600003</v>
          </cell>
          <cell r="Z411">
            <v>0</v>
          </cell>
          <cell r="AA411">
            <v>-932243.47905600001</v>
          </cell>
          <cell r="AB411">
            <v>0</v>
          </cell>
          <cell r="AC411">
            <v>-116530.434882</v>
          </cell>
          <cell r="AD411">
            <v>0</v>
          </cell>
          <cell r="AE411">
            <v>0</v>
          </cell>
          <cell r="AF411">
            <v>-4078565.2208699994</v>
          </cell>
          <cell r="AG411">
            <v>-582652.17440999998</v>
          </cell>
          <cell r="AH411">
            <v>-466121.73952800001</v>
          </cell>
          <cell r="AI411">
            <v>-1514895.653466</v>
          </cell>
          <cell r="AJ411">
            <v>0</v>
          </cell>
          <cell r="AK411">
            <v>-1864486.958112</v>
          </cell>
          <cell r="AL411">
            <v>-8972843.4859140012</v>
          </cell>
          <cell r="AM411">
            <v>-5826521.7440999998</v>
          </cell>
          <cell r="AN411">
            <v>-2214078.2627580003</v>
          </cell>
          <cell r="AO411">
            <v>-1398365.2185840001</v>
          </cell>
          <cell r="AP411">
            <v>0</v>
          </cell>
          <cell r="AQ411">
            <v>0</v>
          </cell>
          <cell r="AR411">
            <v>-582652.17440999998</v>
          </cell>
          <cell r="AS411">
            <v>-116530.434882</v>
          </cell>
          <cell r="AT411">
            <v>0</v>
          </cell>
          <cell r="AU411">
            <v>0</v>
          </cell>
          <cell r="AV411">
            <v>0</v>
          </cell>
          <cell r="AW411">
            <v>-151256504.476836</v>
          </cell>
          <cell r="AX411">
            <v>-12235695.662610002</v>
          </cell>
          <cell r="AY411">
            <v>-179922991.45780799</v>
          </cell>
          <cell r="AZ411">
            <v>0</v>
          </cell>
          <cell r="BA411">
            <v>0</v>
          </cell>
        </row>
        <row r="412">
          <cell r="B412" t="str">
            <v>NET TEKNİK KAR ZARAR</v>
          </cell>
          <cell r="C412">
            <v>-4359499296.6500015</v>
          </cell>
          <cell r="D412">
            <v>215541.92306800047</v>
          </cell>
          <cell r="E412">
            <v>-488514.03</v>
          </cell>
          <cell r="F412">
            <v>-7066221.3361499989</v>
          </cell>
          <cell r="G412">
            <v>0</v>
          </cell>
          <cell r="H412">
            <v>6146858.0009440007</v>
          </cell>
          <cell r="I412">
            <v>51769.575118000008</v>
          </cell>
          <cell r="J412">
            <v>1213072.625118</v>
          </cell>
          <cell r="K412">
            <v>-13837510.572521999</v>
          </cell>
          <cell r="L412">
            <v>-12277</v>
          </cell>
          <cell r="M412">
            <v>881063.77511799999</v>
          </cell>
          <cell r="N412">
            <v>-6531364451.6182117</v>
          </cell>
          <cell r="O412">
            <v>1388801401.126538</v>
          </cell>
          <cell r="P412">
            <v>-3323377.9901619954</v>
          </cell>
          <cell r="Q412">
            <v>4436925.5660620006</v>
          </cell>
          <cell r="R412">
            <v>1384966.9960619998</v>
          </cell>
          <cell r="S412">
            <v>0.59000000000000008</v>
          </cell>
          <cell r="T412">
            <v>-1446318.229056</v>
          </cell>
          <cell r="U412">
            <v>203600.14582600025</v>
          </cell>
          <cell r="V412">
            <v>1901.14</v>
          </cell>
          <cell r="W412">
            <v>-93232.330000000075</v>
          </cell>
          <cell r="X412">
            <v>-833845.65488199994</v>
          </cell>
          <cell r="Y412">
            <v>-246156.83464600006</v>
          </cell>
          <cell r="Z412">
            <v>0</v>
          </cell>
          <cell r="AA412">
            <v>-3813166.179056</v>
          </cell>
          <cell r="AB412">
            <v>19203.010000000002</v>
          </cell>
          <cell r="AC412">
            <v>398702.46511800005</v>
          </cell>
          <cell r="AD412">
            <v>0</v>
          </cell>
          <cell r="AE412">
            <v>-543306.12</v>
          </cell>
          <cell r="AF412">
            <v>13880256.069130003</v>
          </cell>
          <cell r="AG412">
            <v>-762346.70440999989</v>
          </cell>
          <cell r="AH412">
            <v>-105254.44952800003</v>
          </cell>
          <cell r="AI412">
            <v>1774025.2465340004</v>
          </cell>
          <cell r="AJ412">
            <v>0</v>
          </cell>
          <cell r="AK412">
            <v>7159726.0718880016</v>
          </cell>
          <cell r="AL412">
            <v>-14251295.495913999</v>
          </cell>
          <cell r="AM412">
            <v>657734.53590000048</v>
          </cell>
          <cell r="AN412">
            <v>2127195.1972419997</v>
          </cell>
          <cell r="AO412">
            <v>-1739262.2785840002</v>
          </cell>
          <cell r="AP412">
            <v>107.8</v>
          </cell>
          <cell r="AQ412">
            <v>58562.38</v>
          </cell>
          <cell r="AR412">
            <v>-209528.96441000002</v>
          </cell>
          <cell r="AS412">
            <v>119609.08511799999</v>
          </cell>
          <cell r="AT412">
            <v>0</v>
          </cell>
          <cell r="AU412">
            <v>77519.26999999999</v>
          </cell>
          <cell r="AV412">
            <v>153.69999999999999</v>
          </cell>
          <cell r="AW412">
            <v>-168978264.79683599</v>
          </cell>
          <cell r="AX412">
            <v>4862928.5773899965</v>
          </cell>
          <cell r="AY412">
            <v>955142209.06219196</v>
          </cell>
          <cell r="AZ412">
            <v>0</v>
          </cell>
          <cell r="BA412">
            <v>-3194194947.8300014</v>
          </cell>
        </row>
        <row r="413">
          <cell r="B413" t="str">
            <v>Trafik ve Destek hariç</v>
          </cell>
          <cell r="C413">
            <v>1216722945.9060183</v>
          </cell>
        </row>
        <row r="418">
          <cell r="A418">
            <v>619</v>
          </cell>
          <cell r="B418" t="str">
            <v>DİĞER TEKNİK GİDERLER (-)</v>
          </cell>
          <cell r="C418">
            <v>-40895.550000000003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CD9C-7B15-4707-B986-D5A4C67FD7EE}">
  <sheetPr>
    <tabColor theme="2" tint="-0.499984740745262"/>
  </sheetPr>
  <dimension ref="A1:JJ39"/>
  <sheetViews>
    <sheetView showGridLines="0" tabSelected="1" zoomScale="80" zoomScaleNormal="80" workbookViewId="0">
      <pane xSplit="1" ySplit="6" topLeftCell="B7" activePane="bottomRight" state="frozen"/>
      <selection activeCell="C30" sqref="C30"/>
      <selection pane="topRight" activeCell="C30" sqref="C30"/>
      <selection pane="bottomLeft" activeCell="C30" sqref="C30"/>
      <selection pane="bottomRight" activeCell="B5" sqref="B5:C5"/>
    </sheetView>
  </sheetViews>
  <sheetFormatPr defaultColWidth="9.140625" defaultRowHeight="12.75" x14ac:dyDescent="0.2"/>
  <cols>
    <col min="1" max="1" width="58.7109375" style="5" customWidth="1"/>
    <col min="2" max="3" width="15.7109375" style="2" customWidth="1"/>
    <col min="4" max="269" width="9.140625" style="2"/>
    <col min="270" max="270" width="9.140625" style="3"/>
    <col min="271" max="16384" width="9.140625" style="2"/>
  </cols>
  <sheetData>
    <row r="1" spans="1:270" ht="15" customHeight="1" x14ac:dyDescent="0.25">
      <c r="A1" s="1" t="s">
        <v>0</v>
      </c>
    </row>
    <row r="2" spans="1:270" ht="15" customHeight="1" x14ac:dyDescent="0.25">
      <c r="A2" s="1" t="s">
        <v>1</v>
      </c>
    </row>
    <row r="3" spans="1:270" ht="15" customHeight="1" x14ac:dyDescent="0.25">
      <c r="A3" s="4" t="s">
        <v>134</v>
      </c>
      <c r="JJ3" s="3" t="s">
        <v>2</v>
      </c>
    </row>
    <row r="4" spans="1:270" ht="22.5" customHeight="1" x14ac:dyDescent="0.2">
      <c r="JJ4" s="3" t="s">
        <v>3</v>
      </c>
    </row>
    <row r="5" spans="1:270" ht="22.5" customHeight="1" x14ac:dyDescent="0.2">
      <c r="B5" s="22" t="s">
        <v>4</v>
      </c>
      <c r="C5" s="23"/>
      <c r="E5" s="24" t="s">
        <v>5</v>
      </c>
      <c r="F5" s="25"/>
      <c r="G5" s="26"/>
      <c r="JJ5" s="3" t="s">
        <v>6</v>
      </c>
    </row>
    <row r="6" spans="1:270" ht="79.5" customHeight="1" x14ac:dyDescent="0.2">
      <c r="A6" s="6" t="s">
        <v>7</v>
      </c>
      <c r="B6" s="7" t="s">
        <v>8</v>
      </c>
      <c r="C6" s="7" t="s">
        <v>9</v>
      </c>
      <c r="JJ6" s="3" t="s">
        <v>10</v>
      </c>
    </row>
    <row r="7" spans="1:270" ht="12.75" customHeight="1" x14ac:dyDescent="0.2">
      <c r="A7" s="8" t="s">
        <v>11</v>
      </c>
      <c r="B7" s="9">
        <f t="shared" ref="B7:C21" ca="1" si="0">IFERROR(INDIRECT("'"&amp;B$6&amp;"'!"&amp;ADDRESS(MATCH(9003,INDIRECT("'"&amp;B$6&amp;"'!$B$1:$B$1095"),0),IF(MID($B$5,1,5)="71701",MATCH($A7,INDIRECT("'"&amp;B$6&amp;"'!6:6"),0),IF(MID($B$5,1,5)="71702",MATCH($A7,INDIRECT("'"&amp;B$6&amp;"'!6:6"),0)+17,IF(MID($B$5,1,5)="71703",MATCH($A7,INDIRECT("'"&amp;B$6&amp;"'!6:6"),0)+34,IF(MID($B$5,1,5)="71704",MATCH($A7,INDIRECT("'"&amp;B$6&amp;"'!6:6"),0)+51,MATCH($A7,INDIRECT("'"&amp;B$6&amp;"'!6:6"),0)+68)))))),0)</f>
        <v>1113197.1516335502</v>
      </c>
      <c r="C7" s="9">
        <f t="shared" ca="1" si="0"/>
        <v>13665387546.424406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JJ7" s="3" t="s">
        <v>4</v>
      </c>
    </row>
    <row r="8" spans="1:270" ht="12.75" customHeight="1" x14ac:dyDescent="0.2">
      <c r="A8" s="8" t="s">
        <v>12</v>
      </c>
      <c r="B8" s="9">
        <f t="shared" ca="1" si="0"/>
        <v>1166.3234708211567</v>
      </c>
      <c r="C8" s="9">
        <f t="shared" ca="1" si="0"/>
        <v>33241760.549994908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</row>
    <row r="9" spans="1:270" ht="12.75" customHeight="1" x14ac:dyDescent="0.2">
      <c r="A9" s="8" t="s">
        <v>13</v>
      </c>
      <c r="B9" s="9">
        <f t="shared" ca="1" si="0"/>
        <v>20447.695509462919</v>
      </c>
      <c r="C9" s="9">
        <f t="shared" ca="1" si="0"/>
        <v>339175499.03590935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</row>
    <row r="10" spans="1:270" ht="12.75" customHeight="1" x14ac:dyDescent="0.2">
      <c r="A10" s="8" t="s">
        <v>14</v>
      </c>
      <c r="B10" s="9">
        <f t="shared" ca="1" si="0"/>
        <v>9003.4829191013996</v>
      </c>
      <c r="C10" s="9">
        <f t="shared" ca="1" si="0"/>
        <v>195390906.74160507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</row>
    <row r="11" spans="1:270" ht="12.75" customHeight="1" x14ac:dyDescent="0.2">
      <c r="A11" s="8" t="s">
        <v>15</v>
      </c>
      <c r="B11" s="9">
        <f t="shared" ca="1" si="0"/>
        <v>3511.2254478181312</v>
      </c>
      <c r="C11" s="9">
        <f t="shared" ca="1" si="0"/>
        <v>307554951.80249828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</row>
    <row r="12" spans="1:270" ht="12.75" customHeight="1" x14ac:dyDescent="0.2">
      <c r="A12" s="8" t="s">
        <v>16</v>
      </c>
      <c r="B12" s="9">
        <f t="shared" ca="1" si="0"/>
        <v>198180.11980064181</v>
      </c>
      <c r="C12" s="9">
        <f t="shared" ca="1" si="0"/>
        <v>2370799867.6780167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</row>
    <row r="13" spans="1:270" ht="12.75" customHeight="1" x14ac:dyDescent="0.2">
      <c r="A13" s="8" t="s">
        <v>17</v>
      </c>
      <c r="B13" s="9">
        <f t="shared" ca="1" si="0"/>
        <v>28935.986381075269</v>
      </c>
      <c r="C13" s="9">
        <f t="shared" ca="1" si="0"/>
        <v>1118738058.0182133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</row>
    <row r="14" spans="1:270" ht="12.75" customHeight="1" x14ac:dyDescent="0.2">
      <c r="A14" s="8" t="s">
        <v>18</v>
      </c>
      <c r="B14" s="9">
        <f t="shared" ca="1" si="0"/>
        <v>4000.0315618784416</v>
      </c>
      <c r="C14" s="9">
        <f t="shared" ca="1" si="0"/>
        <v>59754799.03999301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</row>
    <row r="15" spans="1:270" ht="12.75" customHeight="1" x14ac:dyDescent="0.2">
      <c r="A15" s="8" t="s">
        <v>19</v>
      </c>
      <c r="B15" s="9">
        <f t="shared" ca="1" si="0"/>
        <v>44089.693233332226</v>
      </c>
      <c r="C15" s="9">
        <f t="shared" ca="1" si="0"/>
        <v>531529267.38369805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</row>
    <row r="16" spans="1:270" ht="12.75" customHeight="1" x14ac:dyDescent="0.2">
      <c r="A16" s="8" t="s">
        <v>20</v>
      </c>
      <c r="B16" s="9">
        <f t="shared" ca="1" si="0"/>
        <v>27792.789161411103</v>
      </c>
      <c r="C16" s="9">
        <f t="shared" ca="1" si="0"/>
        <v>508298610.76431811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</row>
    <row r="17" spans="1:270" ht="12.75" customHeight="1" x14ac:dyDescent="0.2">
      <c r="A17" s="8" t="s">
        <v>21</v>
      </c>
      <c r="B17" s="9">
        <f t="shared" ca="1" si="0"/>
        <v>6431.1767370132284</v>
      </c>
      <c r="C17" s="9">
        <f t="shared" ca="1" si="0"/>
        <v>49009042.315203495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</row>
    <row r="18" spans="1:270" ht="12.75" customHeight="1" x14ac:dyDescent="0.2">
      <c r="A18" s="8" t="s">
        <v>22</v>
      </c>
      <c r="B18" s="9">
        <f t="shared" ca="1" si="0"/>
        <v>1240.8315844000001</v>
      </c>
      <c r="C18" s="9">
        <f t="shared" ca="1" si="0"/>
        <v>49768792.720055997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</row>
    <row r="19" spans="1:270" ht="12.75" customHeight="1" x14ac:dyDescent="0.2">
      <c r="A19" s="8" t="s">
        <v>23</v>
      </c>
      <c r="B19" s="9">
        <f t="shared" ca="1" si="0"/>
        <v>34612.486722547583</v>
      </c>
      <c r="C19" s="9">
        <f t="shared" ca="1" si="0"/>
        <v>1673488875.7900529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</row>
    <row r="20" spans="1:270" ht="12.75" customHeight="1" x14ac:dyDescent="0.2">
      <c r="A20" s="8" t="s">
        <v>24</v>
      </c>
      <c r="B20" s="9">
        <f t="shared" ca="1" si="0"/>
        <v>7749.3734193552564</v>
      </c>
      <c r="C20" s="9">
        <f t="shared" ca="1" si="0"/>
        <v>433385893.04980022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</row>
    <row r="21" spans="1:270" ht="12.75" customHeight="1" x14ac:dyDescent="0.2">
      <c r="A21" s="8" t="s">
        <v>25</v>
      </c>
      <c r="B21" s="9">
        <f t="shared" ca="1" si="0"/>
        <v>225.66575375342467</v>
      </c>
      <c r="C21" s="9">
        <f t="shared" ca="1" si="0"/>
        <v>5221988.4799996996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</row>
    <row r="22" spans="1:270" ht="12.75" customHeight="1" x14ac:dyDescent="0.2">
      <c r="A22" s="11" t="s">
        <v>26</v>
      </c>
      <c r="B22" s="12">
        <f ca="1">SUM(B7:B21)</f>
        <v>1500584.0333361623</v>
      </c>
      <c r="C22" s="12">
        <f ca="1">SUM(C7:C21)</f>
        <v>21340745859.793766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</row>
    <row r="23" spans="1:270" s="10" customFormat="1" x14ac:dyDescent="0.2">
      <c r="A23" s="13"/>
      <c r="JJ23" s="3"/>
    </row>
    <row r="24" spans="1:270" s="10" customFormat="1" x14ac:dyDescent="0.2">
      <c r="A24" s="28" t="s">
        <v>27</v>
      </c>
      <c r="JJ24" s="3"/>
    </row>
    <row r="25" spans="1:270" s="10" customFormat="1" x14ac:dyDescent="0.2">
      <c r="A25" s="28" t="s">
        <v>135</v>
      </c>
      <c r="JJ25" s="3"/>
    </row>
    <row r="26" spans="1:270" s="10" customFormat="1" x14ac:dyDescent="0.2">
      <c r="A26" s="28" t="s">
        <v>137</v>
      </c>
      <c r="JJ26" s="3"/>
    </row>
    <row r="27" spans="1:270" s="10" customFormat="1" x14ac:dyDescent="0.2">
      <c r="A27" s="28"/>
      <c r="JJ27" s="3"/>
    </row>
    <row r="28" spans="1:270" s="10" customFormat="1" x14ac:dyDescent="0.2">
      <c r="A28" s="28" t="s">
        <v>136</v>
      </c>
      <c r="JJ28" s="3"/>
    </row>
    <row r="29" spans="1:270" s="10" customFormat="1" x14ac:dyDescent="0.2">
      <c r="A29" s="13"/>
      <c r="JJ29" s="3"/>
    </row>
    <row r="30" spans="1:270" s="10" customFormat="1" x14ac:dyDescent="0.2">
      <c r="A30" s="13"/>
      <c r="JJ30" s="3"/>
    </row>
    <row r="31" spans="1:270" s="10" customFormat="1" x14ac:dyDescent="0.2">
      <c r="A31" s="13"/>
      <c r="JJ31" s="3"/>
    </row>
    <row r="32" spans="1:270" s="10" customFormat="1" x14ac:dyDescent="0.2">
      <c r="A32" s="13"/>
      <c r="JJ32" s="3"/>
    </row>
    <row r="33" spans="1:270" s="10" customFormat="1" x14ac:dyDescent="0.2">
      <c r="A33" s="13"/>
      <c r="JJ33" s="3"/>
    </row>
    <row r="34" spans="1:270" s="10" customFormat="1" x14ac:dyDescent="0.2">
      <c r="A34" s="13"/>
      <c r="JJ34" s="3"/>
    </row>
    <row r="35" spans="1:270" s="10" customFormat="1" x14ac:dyDescent="0.2">
      <c r="A35" s="13"/>
      <c r="JJ35" s="3"/>
    </row>
    <row r="36" spans="1:270" s="10" customFormat="1" x14ac:dyDescent="0.2">
      <c r="A36" s="13"/>
      <c r="JJ36" s="3"/>
    </row>
    <row r="37" spans="1:270" s="10" customFormat="1" x14ac:dyDescent="0.2">
      <c r="A37" s="13"/>
      <c r="JJ37" s="3"/>
    </row>
    <row r="38" spans="1:270" s="10" customFormat="1" x14ac:dyDescent="0.2">
      <c r="A38" s="13"/>
      <c r="JJ38" s="3"/>
    </row>
    <row r="39" spans="1:270" s="10" customFormat="1" x14ac:dyDescent="0.2">
      <c r="A39" s="13"/>
      <c r="JJ39" s="3"/>
    </row>
  </sheetData>
  <mergeCells count="2">
    <mergeCell ref="B5:C5"/>
    <mergeCell ref="E5:G5"/>
  </mergeCells>
  <dataValidations count="1">
    <dataValidation type="list" allowBlank="1" showInputMessage="1" showErrorMessage="1" sqref="B5:C5" xr:uid="{A307A0DB-14E7-4EBF-B5CF-E7D3AF09220B}">
      <formula1>Ürün_Tipi_2</formula1>
    </dataValidation>
  </dataValidations>
  <pageMargins left="0.2" right="0.75" top="0.52" bottom="0.52" header="0.5" footer="0.5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2A89-B62E-492F-8DB8-8E276F82E81B}">
  <sheetPr>
    <tabColor theme="2" tint="-0.499984740745262"/>
  </sheetPr>
  <dimension ref="A1:JL98"/>
  <sheetViews>
    <sheetView showGridLines="0" zoomScale="80" zoomScaleNormal="80" workbookViewId="0">
      <pane xSplit="3" ySplit="6" topLeftCell="D7" activePane="bottomRight" state="frozen"/>
      <selection activeCell="C30" sqref="C30"/>
      <selection pane="topRight" activeCell="C30" sqref="C30"/>
      <selection pane="bottomLeft" activeCell="C30" sqref="C30"/>
      <selection pane="bottomRight" activeCell="B2" sqref="B2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5" width="15.7109375" style="2" customWidth="1"/>
    <col min="6" max="267" width="9.140625" style="2"/>
    <col min="268" max="272" width="9.140625" style="3"/>
    <col min="273" max="16384" width="9.140625" style="2"/>
  </cols>
  <sheetData>
    <row r="1" spans="1:272" ht="15" customHeight="1" x14ac:dyDescent="0.25">
      <c r="A1" s="1" t="s">
        <v>28</v>
      </c>
      <c r="B1" s="14"/>
      <c r="C1" s="14"/>
    </row>
    <row r="2" spans="1:272" ht="15" customHeight="1" x14ac:dyDescent="0.25">
      <c r="A2" s="1" t="s">
        <v>1</v>
      </c>
      <c r="B2" s="15" t="s">
        <v>11</v>
      </c>
      <c r="C2" s="14"/>
      <c r="E2" s="24" t="s">
        <v>29</v>
      </c>
      <c r="F2" s="26"/>
    </row>
    <row r="3" spans="1:272" ht="15" customHeight="1" x14ac:dyDescent="0.25">
      <c r="A3" s="4" t="s">
        <v>134</v>
      </c>
      <c r="B3" s="14"/>
      <c r="C3" s="14"/>
      <c r="JH3" s="3" t="s">
        <v>11</v>
      </c>
      <c r="JI3" s="3">
        <v>1</v>
      </c>
      <c r="JL3" s="3" t="s">
        <v>2</v>
      </c>
    </row>
    <row r="4" spans="1:272" ht="22.5" customHeight="1" x14ac:dyDescent="0.2">
      <c r="JH4" s="3" t="s">
        <v>12</v>
      </c>
      <c r="JI4" s="3">
        <v>2</v>
      </c>
      <c r="JL4" s="3" t="s">
        <v>3</v>
      </c>
    </row>
    <row r="5" spans="1:272" ht="22.5" customHeight="1" x14ac:dyDescent="0.2">
      <c r="D5" s="22" t="s">
        <v>4</v>
      </c>
      <c r="E5" s="23"/>
      <c r="JH5" s="3" t="s">
        <v>13</v>
      </c>
      <c r="JI5" s="3">
        <v>3</v>
      </c>
      <c r="JL5" s="3" t="s">
        <v>6</v>
      </c>
    </row>
    <row r="6" spans="1:272" ht="79.5" customHeight="1" x14ac:dyDescent="0.2">
      <c r="A6" s="16" t="s">
        <v>30</v>
      </c>
      <c r="B6" s="16" t="s">
        <v>31</v>
      </c>
      <c r="C6" s="16" t="s">
        <v>32</v>
      </c>
      <c r="D6" s="7" t="s">
        <v>8</v>
      </c>
      <c r="E6" s="7" t="s">
        <v>9</v>
      </c>
      <c r="JH6" s="3" t="s">
        <v>14</v>
      </c>
      <c r="JI6" s="3">
        <v>4</v>
      </c>
      <c r="JL6" s="3" t="s">
        <v>10</v>
      </c>
    </row>
    <row r="7" spans="1:272" ht="12.75" customHeight="1" x14ac:dyDescent="0.2">
      <c r="A7" s="8" t="s">
        <v>33</v>
      </c>
      <c r="B7" s="17">
        <v>1001</v>
      </c>
      <c r="C7" s="18" t="s">
        <v>34</v>
      </c>
      <c r="D7" s="9">
        <f t="shared" ref="D7:E22" ca="1" si="0">IF($B$2="Toplam",IFERROR(INDIRECT("'"&amp;D$6&amp;"'!"&amp;ADDRESS(MATCH($B7,INDIRECT("'"&amp;D$6&amp;"'!$B$1:$B$1095"),0),IF(MID($D$5,1,5)="71701",MATCH("15-Tarım Makinesi",INDIRECT("'"&amp;D$6&amp;"'!6:6"),0)+1,IF(MID($D$5,1,5)="71702",MATCH("15-Tarım Makinesi",INDIRECT("'"&amp;D$6&amp;"'!6:6"),0)+18,IF(MID($D$5,1,5)="71703",MATCH("15-Tarım Makinesi",INDIRECT("'"&amp;D$6&amp;"'!6:6"),0)+35,IF(MID($D$5,1,5)="71704",MATCH("15-Tarım Makinesi",INDIRECT("'"&amp;D$6&amp;"'!6:6"),0)+52,MATCH("15-Tarım Makinesi",INDIRECT("'"&amp;D$6&amp;"'!6:6"),0)+69)))))),0),IFERROR(INDIRECT("'"&amp;D$6&amp;"'!"&amp;ADDRESS(MATCH($B7,INDIRECT("'"&amp;D$6&amp;"'!$B$1:$B$1095"),0),IF(MID($D$5,1,5)="71701",MATCH($B$2,INDIRECT("'"&amp;D$6&amp;"'!6:6"),0),IF(MID($D$5,1,5)="71702",MATCH($B$2,INDIRECT("'"&amp;D$6&amp;"'!6:6"),0)+17,IF(MID($D$5,1,5)="71703",MATCH($B$2,INDIRECT("'"&amp;D$6&amp;"'!6:6"),0)+34,IF(MID($D$5,1,5)="71704",MATCH($B$2,INDIRECT("'"&amp;D$6&amp;"'!6:6"),0)+51,MATCH($B$2,INDIRECT("'"&amp;D$6&amp;"'!6:6"),0)+68)))))),0))</f>
        <v>0</v>
      </c>
      <c r="E7" s="9">
        <f t="shared" ca="1" si="0"/>
        <v>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JH7" s="3" t="s">
        <v>15</v>
      </c>
      <c r="JI7" s="3">
        <v>5</v>
      </c>
      <c r="JL7" s="3" t="s">
        <v>4</v>
      </c>
    </row>
    <row r="8" spans="1:272" ht="12.75" customHeight="1" x14ac:dyDescent="0.2">
      <c r="A8" s="8" t="s">
        <v>35</v>
      </c>
      <c r="B8" s="17">
        <v>1003</v>
      </c>
      <c r="C8" s="18" t="s">
        <v>34</v>
      </c>
      <c r="D8" s="9">
        <f t="shared" ca="1" si="0"/>
        <v>22383</v>
      </c>
      <c r="E8" s="9">
        <f t="shared" ca="1" si="0"/>
        <v>320958168.89000005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JH8" s="3" t="s">
        <v>16</v>
      </c>
      <c r="JI8" s="3">
        <v>6</v>
      </c>
    </row>
    <row r="9" spans="1:272" ht="12.75" customHeight="1" x14ac:dyDescent="0.2">
      <c r="A9" s="8" t="s">
        <v>36</v>
      </c>
      <c r="B9" s="17">
        <v>1004</v>
      </c>
      <c r="C9" s="18" t="s">
        <v>34</v>
      </c>
      <c r="D9" s="9">
        <f t="shared" ca="1" si="0"/>
        <v>42387</v>
      </c>
      <c r="E9" s="9">
        <f t="shared" ca="1" si="0"/>
        <v>934688701.08999968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JH9" s="3" t="s">
        <v>17</v>
      </c>
      <c r="JI9" s="3">
        <v>7</v>
      </c>
    </row>
    <row r="10" spans="1:272" ht="12.75" customHeight="1" x14ac:dyDescent="0.2">
      <c r="A10" s="8" t="s">
        <v>37</v>
      </c>
      <c r="B10" s="17">
        <v>1005</v>
      </c>
      <c r="C10" s="18" t="s">
        <v>34</v>
      </c>
      <c r="D10" s="9">
        <f t="shared" ca="1" si="0"/>
        <v>68255.9626632</v>
      </c>
      <c r="E10" s="9">
        <f t="shared" ca="1" si="0"/>
        <v>1316145578.9078121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JH10" s="3" t="s">
        <v>18</v>
      </c>
      <c r="JI10" s="3">
        <v>8</v>
      </c>
    </row>
    <row r="11" spans="1:272" ht="12.75" customHeight="1" x14ac:dyDescent="0.2">
      <c r="A11" s="8" t="s">
        <v>38</v>
      </c>
      <c r="B11" s="17">
        <v>1006</v>
      </c>
      <c r="C11" s="18" t="s">
        <v>34</v>
      </c>
      <c r="D11" s="9">
        <f t="shared" ca="1" si="0"/>
        <v>22440.46</v>
      </c>
      <c r="E11" s="9">
        <f t="shared" ca="1" si="0"/>
        <v>207537052.7006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JH11" s="3" t="s">
        <v>19</v>
      </c>
      <c r="JI11" s="3">
        <v>9</v>
      </c>
    </row>
    <row r="12" spans="1:272" ht="12.75" customHeight="1" x14ac:dyDescent="0.2">
      <c r="A12" s="8" t="s">
        <v>39</v>
      </c>
      <c r="B12" s="17">
        <v>1007</v>
      </c>
      <c r="C12" s="18" t="s">
        <v>34</v>
      </c>
      <c r="D12" s="9">
        <f t="shared" ca="1" si="0"/>
        <v>0</v>
      </c>
      <c r="E12" s="9">
        <f t="shared" ca="1" si="0"/>
        <v>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JH12" s="3" t="s">
        <v>20</v>
      </c>
      <c r="JI12" s="3">
        <v>10</v>
      </c>
    </row>
    <row r="13" spans="1:272" ht="12.75" customHeight="1" x14ac:dyDescent="0.2">
      <c r="A13" s="8" t="s">
        <v>40</v>
      </c>
      <c r="B13" s="17">
        <v>1008</v>
      </c>
      <c r="C13" s="18" t="s">
        <v>34</v>
      </c>
      <c r="D13" s="9">
        <f t="shared" ca="1" si="0"/>
        <v>101777.14913966617</v>
      </c>
      <c r="E13" s="9">
        <f t="shared" ca="1" si="0"/>
        <v>528191366.93000001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JH13" s="3" t="s">
        <v>21</v>
      </c>
      <c r="JI13" s="3">
        <v>11</v>
      </c>
    </row>
    <row r="14" spans="1:272" ht="12.75" customHeight="1" x14ac:dyDescent="0.2">
      <c r="A14" s="8" t="s">
        <v>41</v>
      </c>
      <c r="B14" s="17">
        <v>1009</v>
      </c>
      <c r="C14" s="18" t="s">
        <v>34</v>
      </c>
      <c r="D14" s="9">
        <f t="shared" ca="1" si="0"/>
        <v>96496.942280960531</v>
      </c>
      <c r="E14" s="9">
        <f t="shared" ca="1" si="0"/>
        <v>1314798318.3900001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JH14" s="3" t="s">
        <v>22</v>
      </c>
      <c r="JI14" s="3">
        <v>12</v>
      </c>
    </row>
    <row r="15" spans="1:272" ht="12.75" customHeight="1" x14ac:dyDescent="0.2">
      <c r="A15" s="8" t="s">
        <v>42</v>
      </c>
      <c r="B15" s="17">
        <v>1010</v>
      </c>
      <c r="C15" s="18" t="s">
        <v>34</v>
      </c>
      <c r="D15" s="9">
        <f t="shared" ca="1" si="0"/>
        <v>0</v>
      </c>
      <c r="E15" s="9">
        <f t="shared" ca="1" si="0"/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JH15" s="3" t="s">
        <v>23</v>
      </c>
      <c r="JI15" s="3">
        <v>13</v>
      </c>
    </row>
    <row r="16" spans="1:272" ht="12.75" customHeight="1" x14ac:dyDescent="0.2">
      <c r="A16" s="8" t="s">
        <v>43</v>
      </c>
      <c r="B16" s="17">
        <v>1011</v>
      </c>
      <c r="C16" s="18" t="s">
        <v>34</v>
      </c>
      <c r="D16" s="9">
        <f t="shared" ca="1" si="0"/>
        <v>0</v>
      </c>
      <c r="E16" s="9">
        <f t="shared" ca="1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JH16" s="3" t="s">
        <v>24</v>
      </c>
      <c r="JI16" s="3">
        <v>14</v>
      </c>
    </row>
    <row r="17" spans="1:269" ht="12.75" customHeight="1" x14ac:dyDescent="0.2">
      <c r="A17" s="8" t="s">
        <v>44</v>
      </c>
      <c r="B17" s="17">
        <v>1012</v>
      </c>
      <c r="C17" s="18" t="s">
        <v>34</v>
      </c>
      <c r="D17" s="9">
        <f t="shared" ca="1" si="0"/>
        <v>-135.21094393292941</v>
      </c>
      <c r="E17" s="9">
        <f t="shared" ca="1" si="0"/>
        <v>1335030.68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JH17" s="3" t="s">
        <v>25</v>
      </c>
      <c r="JI17" s="3">
        <v>15</v>
      </c>
    </row>
    <row r="18" spans="1:269" ht="12.75" customHeight="1" x14ac:dyDescent="0.2">
      <c r="A18" s="8" t="s">
        <v>45</v>
      </c>
      <c r="B18" s="17">
        <v>1013</v>
      </c>
      <c r="C18" s="18" t="s">
        <v>34</v>
      </c>
      <c r="D18" s="9">
        <f t="shared" ca="1" si="0"/>
        <v>0</v>
      </c>
      <c r="E18" s="9">
        <f t="shared" ca="1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JH18" s="3" t="s">
        <v>46</v>
      </c>
    </row>
    <row r="19" spans="1:269" ht="12.75" customHeight="1" x14ac:dyDescent="0.2">
      <c r="A19" s="8" t="s">
        <v>47</v>
      </c>
      <c r="B19" s="17">
        <v>1016</v>
      </c>
      <c r="C19" s="18" t="s">
        <v>34</v>
      </c>
      <c r="D19" s="9">
        <f t="shared" ca="1" si="0"/>
        <v>0</v>
      </c>
      <c r="E19" s="9">
        <f t="shared" ca="1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</row>
    <row r="20" spans="1:269" ht="12.75" customHeight="1" x14ac:dyDescent="0.2">
      <c r="A20" s="8" t="s">
        <v>48</v>
      </c>
      <c r="B20" s="17">
        <v>1017</v>
      </c>
      <c r="C20" s="18" t="s">
        <v>34</v>
      </c>
      <c r="D20" s="9">
        <f t="shared" ca="1" si="0"/>
        <v>13795.703266600001</v>
      </c>
      <c r="E20" s="9">
        <f t="shared" ca="1" si="0"/>
        <v>273940911.55000001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</row>
    <row r="21" spans="1:269" ht="12.75" customHeight="1" x14ac:dyDescent="0.2">
      <c r="A21" s="8" t="s">
        <v>49</v>
      </c>
      <c r="B21" s="17">
        <v>1018</v>
      </c>
      <c r="C21" s="18" t="s">
        <v>34</v>
      </c>
      <c r="D21" s="9">
        <f t="shared" ca="1" si="0"/>
        <v>4447.78</v>
      </c>
      <c r="E21" s="9">
        <f t="shared" ca="1" si="0"/>
        <v>57176565.039999999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</row>
    <row r="22" spans="1:269" ht="12.75" customHeight="1" x14ac:dyDescent="0.2">
      <c r="A22" s="8" t="s">
        <v>50</v>
      </c>
      <c r="B22" s="17">
        <v>1020</v>
      </c>
      <c r="C22" s="18" t="s">
        <v>34</v>
      </c>
      <c r="D22" s="9">
        <f t="shared" ca="1" si="0"/>
        <v>112231.63356289358</v>
      </c>
      <c r="E22" s="9">
        <f t="shared" ca="1" si="0"/>
        <v>1284606475.8600001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</row>
    <row r="23" spans="1:269" ht="12.75" customHeight="1" x14ac:dyDescent="0.2">
      <c r="A23" s="8" t="s">
        <v>51</v>
      </c>
      <c r="B23" s="17">
        <v>1022</v>
      </c>
      <c r="C23" s="18" t="s">
        <v>34</v>
      </c>
      <c r="D23" s="9">
        <f t="shared" ref="D23:E42" ca="1" si="1">IF($B$2="Toplam",IFERROR(INDIRECT("'"&amp;D$6&amp;"'!"&amp;ADDRESS(MATCH($B23,INDIRECT("'"&amp;D$6&amp;"'!$B$1:$B$1095"),0),IF(MID($D$5,1,5)="71701",MATCH("15-Tarım Makinesi",INDIRECT("'"&amp;D$6&amp;"'!6:6"),0)+1,IF(MID($D$5,1,5)="71702",MATCH("15-Tarım Makinesi",INDIRECT("'"&amp;D$6&amp;"'!6:6"),0)+18,IF(MID($D$5,1,5)="71703",MATCH("15-Tarım Makinesi",INDIRECT("'"&amp;D$6&amp;"'!6:6"),0)+35,IF(MID($D$5,1,5)="71704",MATCH("15-Tarım Makinesi",INDIRECT("'"&amp;D$6&amp;"'!6:6"),0)+52,MATCH("15-Tarım Makinesi",INDIRECT("'"&amp;D$6&amp;"'!6:6"),0)+69)))))),0),IFERROR(INDIRECT("'"&amp;D$6&amp;"'!"&amp;ADDRESS(MATCH($B23,INDIRECT("'"&amp;D$6&amp;"'!$B$1:$B$1095"),0),IF(MID($D$5,1,5)="71701",MATCH($B$2,INDIRECT("'"&amp;D$6&amp;"'!6:6"),0),IF(MID($D$5,1,5)="71702",MATCH($B$2,INDIRECT("'"&amp;D$6&amp;"'!6:6"),0)+17,IF(MID($D$5,1,5)="71703",MATCH($B$2,INDIRECT("'"&amp;D$6&amp;"'!6:6"),0)+34,IF(MID($D$5,1,5)="71704",MATCH($B$2,INDIRECT("'"&amp;D$6&amp;"'!6:6"),0)+51,MATCH($B$2,INDIRECT("'"&amp;D$6&amp;"'!6:6"),0)+68)))))),0))</f>
        <v>54460</v>
      </c>
      <c r="E23" s="9">
        <f t="shared" ca="1" si="1"/>
        <v>1068933886.8800086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</row>
    <row r="24" spans="1:269" ht="12.75" customHeight="1" x14ac:dyDescent="0.2">
      <c r="A24" s="8" t="s">
        <v>52</v>
      </c>
      <c r="B24" s="17">
        <v>1025</v>
      </c>
      <c r="C24" s="18" t="s">
        <v>34</v>
      </c>
      <c r="D24" s="9">
        <f t="shared" ca="1" si="1"/>
        <v>12307.283611685396</v>
      </c>
      <c r="E24" s="9">
        <f t="shared" ca="1" si="1"/>
        <v>111308476.709999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</row>
    <row r="25" spans="1:269" ht="12.75" customHeight="1" x14ac:dyDescent="0.2">
      <c r="A25" s="8" t="s">
        <v>53</v>
      </c>
      <c r="B25" s="17">
        <v>1027</v>
      </c>
      <c r="C25" s="18" t="s">
        <v>34</v>
      </c>
      <c r="D25" s="9">
        <f t="shared" ca="1" si="1"/>
        <v>25935.662743000001</v>
      </c>
      <c r="E25" s="9">
        <f t="shared" ca="1" si="1"/>
        <v>402694102.24999964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</row>
    <row r="26" spans="1:269" ht="12.75" customHeight="1" x14ac:dyDescent="0.2">
      <c r="A26" s="8" t="s">
        <v>54</v>
      </c>
      <c r="B26" s="17">
        <v>1028</v>
      </c>
      <c r="C26" s="18" t="s">
        <v>34</v>
      </c>
      <c r="D26" s="9">
        <f t="shared" ca="1" si="1"/>
        <v>10023</v>
      </c>
      <c r="E26" s="9">
        <f t="shared" ca="1" si="1"/>
        <v>160021001.74598411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</row>
    <row r="27" spans="1:269" ht="12.75" customHeight="1" x14ac:dyDescent="0.2">
      <c r="A27" s="8" t="s">
        <v>55</v>
      </c>
      <c r="B27" s="17">
        <v>1030</v>
      </c>
      <c r="C27" s="18" t="s">
        <v>34</v>
      </c>
      <c r="D27" s="9">
        <f t="shared" ca="1" si="1"/>
        <v>59262.161381101767</v>
      </c>
      <c r="E27" s="9">
        <f t="shared" ca="1" si="1"/>
        <v>638504834.97000706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</row>
    <row r="28" spans="1:269" ht="12.75" customHeight="1" x14ac:dyDescent="0.2">
      <c r="A28" s="8" t="s">
        <v>56</v>
      </c>
      <c r="B28" s="17">
        <v>1031</v>
      </c>
      <c r="C28" s="18" t="s">
        <v>34</v>
      </c>
      <c r="D28" s="9">
        <f t="shared" ca="1" si="1"/>
        <v>3431</v>
      </c>
      <c r="E28" s="9">
        <f t="shared" ca="1" si="1"/>
        <v>60668839.280000001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</row>
    <row r="29" spans="1:269" ht="12.75" customHeight="1" x14ac:dyDescent="0.2">
      <c r="A29" s="8" t="s">
        <v>57</v>
      </c>
      <c r="B29" s="17">
        <v>1032</v>
      </c>
      <c r="C29" s="18" t="s">
        <v>34</v>
      </c>
      <c r="D29" s="9">
        <f t="shared" ca="1" si="1"/>
        <v>38149.822077625773</v>
      </c>
      <c r="E29" s="9">
        <f t="shared" ca="1" si="1"/>
        <v>526021242.11999828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</row>
    <row r="30" spans="1:269" ht="12.75" customHeight="1" x14ac:dyDescent="0.2">
      <c r="A30" s="8" t="s">
        <v>58</v>
      </c>
      <c r="B30" s="17">
        <v>1034</v>
      </c>
      <c r="C30" s="18" t="s">
        <v>34</v>
      </c>
      <c r="D30" s="9">
        <f t="shared" ca="1" si="1"/>
        <v>661</v>
      </c>
      <c r="E30" s="9">
        <f t="shared" ca="1" si="1"/>
        <v>14331938.519999994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</row>
    <row r="31" spans="1:269" ht="12.75" customHeight="1" x14ac:dyDescent="0.2">
      <c r="A31" s="8" t="s">
        <v>59</v>
      </c>
      <c r="B31" s="17">
        <v>1035</v>
      </c>
      <c r="C31" s="18" t="s">
        <v>34</v>
      </c>
      <c r="D31" s="9">
        <f t="shared" ca="1" si="1"/>
        <v>105984.77768900001</v>
      </c>
      <c r="E31" s="9">
        <f t="shared" ca="1" si="1"/>
        <v>1436945615.6000001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</row>
    <row r="32" spans="1:269" ht="12.75" customHeight="1" x14ac:dyDescent="0.2">
      <c r="A32" s="8" t="s">
        <v>60</v>
      </c>
      <c r="B32" s="17">
        <v>1036</v>
      </c>
      <c r="C32" s="18" t="s">
        <v>34</v>
      </c>
      <c r="D32" s="9">
        <f t="shared" ca="1" si="1"/>
        <v>33238.164383561372</v>
      </c>
      <c r="E32" s="9">
        <f t="shared" ca="1" si="1"/>
        <v>340385596.5599978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</row>
    <row r="33" spans="1:194" ht="12.75" customHeight="1" x14ac:dyDescent="0.2">
      <c r="A33" s="8" t="s">
        <v>61</v>
      </c>
      <c r="B33" s="17">
        <v>1037</v>
      </c>
      <c r="C33" s="18" t="s">
        <v>34</v>
      </c>
      <c r="D33" s="9">
        <f t="shared" ca="1" si="1"/>
        <v>20058.98904109576</v>
      </c>
      <c r="E33" s="9">
        <f t="shared" ca="1" si="1"/>
        <v>176140388.57000294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</row>
    <row r="34" spans="1:194" ht="12.75" customHeight="1" x14ac:dyDescent="0.2">
      <c r="A34" s="8" t="s">
        <v>62</v>
      </c>
      <c r="B34" s="17">
        <v>1038</v>
      </c>
      <c r="C34" s="18" t="s">
        <v>34</v>
      </c>
      <c r="D34" s="9">
        <f t="shared" ca="1" si="1"/>
        <v>1448</v>
      </c>
      <c r="E34" s="9">
        <f t="shared" ca="1" si="1"/>
        <v>26881361.07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</row>
    <row r="35" spans="1:194" ht="12.75" customHeight="1" x14ac:dyDescent="0.2">
      <c r="A35" s="8" t="s">
        <v>63</v>
      </c>
      <c r="B35" s="17">
        <v>1039</v>
      </c>
      <c r="C35" s="18" t="s">
        <v>34</v>
      </c>
      <c r="D35" s="9">
        <f t="shared" ca="1" si="1"/>
        <v>4295</v>
      </c>
      <c r="E35" s="9">
        <f t="shared" ca="1" si="1"/>
        <v>56697241.419999957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</row>
    <row r="36" spans="1:194" ht="12.75" customHeight="1" x14ac:dyDescent="0.2">
      <c r="A36" s="8" t="s">
        <v>64</v>
      </c>
      <c r="B36" s="17">
        <v>1040</v>
      </c>
      <c r="C36" s="18" t="s">
        <v>34</v>
      </c>
      <c r="D36" s="9">
        <f t="shared" ca="1" si="1"/>
        <v>0</v>
      </c>
      <c r="E36" s="9">
        <f t="shared" ca="1" si="1"/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</row>
    <row r="37" spans="1:194" ht="12.75" customHeight="1" x14ac:dyDescent="0.2">
      <c r="A37" s="8" t="s">
        <v>65</v>
      </c>
      <c r="B37" s="17">
        <v>1043</v>
      </c>
      <c r="C37" s="18" t="s">
        <v>34</v>
      </c>
      <c r="D37" s="9">
        <f t="shared" ca="1" si="1"/>
        <v>82430</v>
      </c>
      <c r="E37" s="9">
        <f t="shared" ca="1" si="1"/>
        <v>646472436.20000005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</row>
    <row r="38" spans="1:194" ht="12.75" customHeight="1" x14ac:dyDescent="0.2">
      <c r="A38" s="8" t="s">
        <v>66</v>
      </c>
      <c r="B38" s="17">
        <v>1044</v>
      </c>
      <c r="C38" s="18" t="s">
        <v>34</v>
      </c>
      <c r="D38" s="9">
        <f t="shared" ca="1" si="1"/>
        <v>16776.330000000002</v>
      </c>
      <c r="E38" s="9">
        <f t="shared" ca="1" si="1"/>
        <v>173967359.53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</row>
    <row r="39" spans="1:194" ht="12.75" customHeight="1" x14ac:dyDescent="0.2">
      <c r="A39" s="8" t="s">
        <v>67</v>
      </c>
      <c r="B39" s="17">
        <v>1045</v>
      </c>
      <c r="C39" s="18" t="s">
        <v>34</v>
      </c>
      <c r="D39" s="9">
        <f t="shared" ca="1" si="1"/>
        <v>29749.590568156302</v>
      </c>
      <c r="E39" s="9">
        <f t="shared" ca="1" si="1"/>
        <v>255453329.99000001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</row>
    <row r="40" spans="1:194" ht="12.75" customHeight="1" x14ac:dyDescent="0.2">
      <c r="A40" s="8" t="s">
        <v>68</v>
      </c>
      <c r="B40" s="17">
        <v>1046</v>
      </c>
      <c r="C40" s="18" t="s">
        <v>34</v>
      </c>
      <c r="D40" s="9">
        <f t="shared" ca="1" si="1"/>
        <v>3654</v>
      </c>
      <c r="E40" s="9">
        <f t="shared" ca="1" si="1"/>
        <v>63314508.689999998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</row>
    <row r="41" spans="1:194" ht="12.75" customHeight="1" x14ac:dyDescent="0.2">
      <c r="A41" s="8" t="s">
        <v>69</v>
      </c>
      <c r="B41" s="17">
        <v>1047</v>
      </c>
      <c r="C41" s="18" t="s">
        <v>34</v>
      </c>
      <c r="D41" s="9">
        <f t="shared" ca="1" si="1"/>
        <v>0</v>
      </c>
      <c r="E41" s="9">
        <f t="shared" ca="1" si="1"/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</row>
    <row r="42" spans="1:194" ht="12.75" customHeight="1" x14ac:dyDescent="0.2">
      <c r="A42" s="8" t="s">
        <v>70</v>
      </c>
      <c r="B42" s="17">
        <v>1048</v>
      </c>
      <c r="C42" s="18" t="s">
        <v>34</v>
      </c>
      <c r="D42" s="9">
        <f t="shared" ca="1" si="1"/>
        <v>11850.254794520533</v>
      </c>
      <c r="E42" s="9">
        <f t="shared" ca="1" si="1"/>
        <v>152597934.8599996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</row>
    <row r="43" spans="1:194" ht="12.75" customHeight="1" x14ac:dyDescent="0.2">
      <c r="A43" s="8" t="s">
        <v>71</v>
      </c>
      <c r="B43" s="17">
        <v>1049</v>
      </c>
      <c r="C43" s="18" t="s">
        <v>34</v>
      </c>
      <c r="D43" s="9">
        <f t="shared" ref="D43:E62" ca="1" si="2">IF($B$2="Toplam",IFERROR(INDIRECT("'"&amp;D$6&amp;"'!"&amp;ADDRESS(MATCH($B43,INDIRECT("'"&amp;D$6&amp;"'!$B$1:$B$1095"),0),IF(MID($D$5,1,5)="71701",MATCH("15-Tarım Makinesi",INDIRECT("'"&amp;D$6&amp;"'!6:6"),0)+1,IF(MID($D$5,1,5)="71702",MATCH("15-Tarım Makinesi",INDIRECT("'"&amp;D$6&amp;"'!6:6"),0)+18,IF(MID($D$5,1,5)="71703",MATCH("15-Tarım Makinesi",INDIRECT("'"&amp;D$6&amp;"'!6:6"),0)+35,IF(MID($D$5,1,5)="71704",MATCH("15-Tarım Makinesi",INDIRECT("'"&amp;D$6&amp;"'!6:6"),0)+52,MATCH("15-Tarım Makinesi",INDIRECT("'"&amp;D$6&amp;"'!6:6"),0)+69)))))),0),IFERROR(INDIRECT("'"&amp;D$6&amp;"'!"&amp;ADDRESS(MATCH($B43,INDIRECT("'"&amp;D$6&amp;"'!$B$1:$B$1095"),0),IF(MID($D$5,1,5)="71701",MATCH($B$2,INDIRECT("'"&amp;D$6&amp;"'!6:6"),0),IF(MID($D$5,1,5)="71702",MATCH($B$2,INDIRECT("'"&amp;D$6&amp;"'!6:6"),0)+17,IF(MID($D$5,1,5)="71703",MATCH($B$2,INDIRECT("'"&amp;D$6&amp;"'!6:6"),0)+34,IF(MID($D$5,1,5)="71704",MATCH($B$2,INDIRECT("'"&amp;D$6&amp;"'!6:6"),0)+51,MATCH($B$2,INDIRECT("'"&amp;D$6&amp;"'!6:6"),0)+68)))))),0))</f>
        <v>23866.605479452108</v>
      </c>
      <c r="E43" s="9">
        <f t="shared" ca="1" si="2"/>
        <v>261038990.75999087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</row>
    <row r="44" spans="1:194" ht="12.75" customHeight="1" x14ac:dyDescent="0.2">
      <c r="A44" s="8" t="s">
        <v>72</v>
      </c>
      <c r="B44" s="17">
        <v>1050</v>
      </c>
      <c r="C44" s="18" t="s">
        <v>34</v>
      </c>
      <c r="D44" s="9">
        <f t="shared" ca="1" si="2"/>
        <v>0</v>
      </c>
      <c r="E44" s="9">
        <f t="shared" ca="1" si="2"/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</row>
    <row r="45" spans="1:194" ht="12.75" customHeight="1" x14ac:dyDescent="0.2">
      <c r="A45" s="8" t="s">
        <v>73</v>
      </c>
      <c r="B45" s="17">
        <v>1051</v>
      </c>
      <c r="C45" s="18" t="s">
        <v>34</v>
      </c>
      <c r="D45" s="9">
        <f t="shared" ca="1" si="2"/>
        <v>354</v>
      </c>
      <c r="E45" s="9">
        <f t="shared" ca="1" si="2"/>
        <v>4485837.93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</row>
    <row r="46" spans="1:194" ht="12.75" customHeight="1" x14ac:dyDescent="0.2">
      <c r="A46" s="8" t="s">
        <v>74</v>
      </c>
      <c r="B46" s="17">
        <v>1052</v>
      </c>
      <c r="C46" s="18" t="s">
        <v>34</v>
      </c>
      <c r="D46" s="9">
        <f t="shared" ca="1" si="2"/>
        <v>1957.5671232876718</v>
      </c>
      <c r="E46" s="9">
        <f t="shared" ca="1" si="2"/>
        <v>15601380.27000002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</row>
    <row r="47" spans="1:194" ht="12.75" customHeight="1" x14ac:dyDescent="0.2">
      <c r="A47" s="8" t="s">
        <v>75</v>
      </c>
      <c r="B47" s="17">
        <v>1053</v>
      </c>
      <c r="C47" s="18" t="s">
        <v>34</v>
      </c>
      <c r="D47" s="9">
        <f t="shared" ca="1" si="2"/>
        <v>59597</v>
      </c>
      <c r="E47" s="9">
        <f t="shared" ca="1" si="2"/>
        <v>579285989.87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</row>
    <row r="48" spans="1:194" ht="12.75" customHeight="1" x14ac:dyDescent="0.2">
      <c r="A48" s="8" t="s">
        <v>76</v>
      </c>
      <c r="B48" s="17">
        <v>1054</v>
      </c>
      <c r="C48" s="18" t="s">
        <v>34</v>
      </c>
      <c r="D48" s="9">
        <f t="shared" ca="1" si="2"/>
        <v>0</v>
      </c>
      <c r="E48" s="9">
        <f t="shared" ca="1" si="2"/>
        <v>0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</row>
    <row r="49" spans="1:194" ht="12.75" customHeight="1" x14ac:dyDescent="0.2">
      <c r="A49" s="8" t="s">
        <v>77</v>
      </c>
      <c r="B49" s="17">
        <v>1055</v>
      </c>
      <c r="C49" s="18" t="s">
        <v>34</v>
      </c>
      <c r="D49" s="9">
        <f t="shared" ca="1" si="2"/>
        <v>28043.522771676391</v>
      </c>
      <c r="E49" s="9">
        <f t="shared" ca="1" si="2"/>
        <v>213984251.13999847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</row>
    <row r="50" spans="1:194" ht="12.75" customHeight="1" x14ac:dyDescent="0.2">
      <c r="A50" s="8" t="s">
        <v>78</v>
      </c>
      <c r="B50" s="17">
        <v>1056</v>
      </c>
      <c r="C50" s="18" t="s">
        <v>34</v>
      </c>
      <c r="D50" s="9">
        <f t="shared" ca="1" si="2"/>
        <v>4</v>
      </c>
      <c r="E50" s="9">
        <f t="shared" ca="1" si="2"/>
        <v>88990.28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</row>
    <row r="51" spans="1:194" ht="12.75" customHeight="1" x14ac:dyDescent="0.2">
      <c r="A51" s="8" t="s">
        <v>79</v>
      </c>
      <c r="B51" s="17">
        <v>1057</v>
      </c>
      <c r="C51" s="18" t="s">
        <v>34</v>
      </c>
      <c r="D51" s="9">
        <f t="shared" ca="1" si="2"/>
        <v>672</v>
      </c>
      <c r="E51" s="9">
        <f t="shared" ca="1" si="2"/>
        <v>31001921.870000001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</row>
    <row r="52" spans="1:194" ht="12.75" customHeight="1" x14ac:dyDescent="0.2">
      <c r="A52" s="8" t="s">
        <v>80</v>
      </c>
      <c r="B52" s="17">
        <v>1058</v>
      </c>
      <c r="C52" s="18" t="s">
        <v>34</v>
      </c>
      <c r="D52" s="9">
        <f t="shared" ca="1" si="2"/>
        <v>907</v>
      </c>
      <c r="E52" s="9">
        <f t="shared" ca="1" si="2"/>
        <v>9181919.3000000007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</row>
    <row r="53" spans="1:194" ht="12.75" customHeight="1" x14ac:dyDescent="0.2">
      <c r="A53" s="8" t="s">
        <v>81</v>
      </c>
      <c r="B53" s="17">
        <v>1059</v>
      </c>
      <c r="C53" s="18" t="s">
        <v>34</v>
      </c>
      <c r="D53" s="9">
        <f t="shared" ca="1" si="2"/>
        <v>0</v>
      </c>
      <c r="E53" s="9">
        <f t="shared" ca="1" si="2"/>
        <v>0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</row>
    <row r="54" spans="1:194" ht="12.75" customHeight="1" x14ac:dyDescent="0.2">
      <c r="A54" s="8" t="s">
        <v>82</v>
      </c>
      <c r="B54" s="17">
        <v>1060</v>
      </c>
      <c r="C54" s="18" t="s">
        <v>34</v>
      </c>
      <c r="D54" s="9">
        <f t="shared" ca="1" si="2"/>
        <v>0</v>
      </c>
      <c r="E54" s="9">
        <f t="shared" ca="1" si="2"/>
        <v>0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</row>
    <row r="55" spans="1:194" ht="12.75" customHeight="1" x14ac:dyDescent="0.2">
      <c r="A55" s="8" t="s">
        <v>83</v>
      </c>
      <c r="B55" s="17">
        <v>1061</v>
      </c>
      <c r="C55" s="18" t="s">
        <v>34</v>
      </c>
      <c r="D55" s="9">
        <f t="shared" ca="1" si="2"/>
        <v>0</v>
      </c>
      <c r="E55" s="9">
        <f t="shared" ca="1" si="2"/>
        <v>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</row>
    <row r="56" spans="1:194" ht="12.75" customHeight="1" x14ac:dyDescent="0.2">
      <c r="A56" s="8" t="s">
        <v>84</v>
      </c>
      <c r="B56" s="17">
        <v>2001</v>
      </c>
      <c r="C56" s="18" t="s">
        <v>34</v>
      </c>
      <c r="D56" s="9">
        <f t="shared" ca="1" si="2"/>
        <v>0</v>
      </c>
      <c r="E56" s="9">
        <f t="shared" ca="1" si="2"/>
        <v>0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</row>
    <row r="57" spans="1:194" ht="12.75" customHeight="1" x14ac:dyDescent="0.2">
      <c r="A57" s="8" t="s">
        <v>85</v>
      </c>
      <c r="B57" s="17">
        <v>2002</v>
      </c>
      <c r="C57" s="18" t="s">
        <v>86</v>
      </c>
      <c r="D57" s="9">
        <f t="shared" ca="1" si="2"/>
        <v>0</v>
      </c>
      <c r="E57" s="9">
        <f t="shared" ca="1" si="2"/>
        <v>0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</row>
    <row r="58" spans="1:194" ht="12.75" customHeight="1" x14ac:dyDescent="0.2">
      <c r="A58" s="8" t="s">
        <v>87</v>
      </c>
      <c r="B58" s="17">
        <v>2005</v>
      </c>
      <c r="C58" s="18" t="s">
        <v>86</v>
      </c>
      <c r="D58" s="9">
        <f t="shared" ca="1" si="2"/>
        <v>0</v>
      </c>
      <c r="E58" s="9">
        <f t="shared" ca="1" si="2"/>
        <v>0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</row>
    <row r="59" spans="1:194" ht="12.75" customHeight="1" x14ac:dyDescent="0.2">
      <c r="A59" s="8" t="s">
        <v>88</v>
      </c>
      <c r="B59" s="17">
        <v>2006</v>
      </c>
      <c r="C59" s="18" t="s">
        <v>89</v>
      </c>
      <c r="D59" s="9">
        <f t="shared" ca="1" si="2"/>
        <v>0</v>
      </c>
      <c r="E59" s="9">
        <f t="shared" ca="1" si="2"/>
        <v>0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</row>
    <row r="60" spans="1:194" ht="12.75" customHeight="1" x14ac:dyDescent="0.2">
      <c r="A60" s="8" t="s">
        <v>90</v>
      </c>
      <c r="B60" s="17">
        <v>2007</v>
      </c>
      <c r="C60" s="18" t="s">
        <v>86</v>
      </c>
      <c r="D60" s="9">
        <f t="shared" ca="1" si="2"/>
        <v>0</v>
      </c>
      <c r="E60" s="9">
        <f t="shared" ca="1" si="2"/>
        <v>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</row>
    <row r="61" spans="1:194" ht="12.75" customHeight="1" x14ac:dyDescent="0.2">
      <c r="A61" s="8" t="s">
        <v>91</v>
      </c>
      <c r="B61" s="17">
        <v>2008</v>
      </c>
      <c r="C61" s="18" t="s">
        <v>86</v>
      </c>
      <c r="D61" s="9">
        <f t="shared" ca="1" si="2"/>
        <v>0</v>
      </c>
      <c r="E61" s="9">
        <f t="shared" ca="1" si="2"/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</row>
    <row r="62" spans="1:194" ht="12.75" customHeight="1" x14ac:dyDescent="0.2">
      <c r="A62" s="8" t="s">
        <v>92</v>
      </c>
      <c r="B62" s="17">
        <v>3001</v>
      </c>
      <c r="C62" s="18" t="s">
        <v>89</v>
      </c>
      <c r="D62" s="9">
        <f t="shared" ca="1" si="2"/>
        <v>0</v>
      </c>
      <c r="E62" s="9">
        <f t="shared" ca="1" si="2"/>
        <v>0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</row>
    <row r="63" spans="1:194" ht="12.75" customHeight="1" x14ac:dyDescent="0.2">
      <c r="A63" s="8" t="s">
        <v>93</v>
      </c>
      <c r="B63" s="17">
        <v>3002</v>
      </c>
      <c r="C63" s="18" t="s">
        <v>89</v>
      </c>
      <c r="D63" s="9">
        <f t="shared" ref="D63:E76" ca="1" si="3">IF($B$2="Toplam",IFERROR(INDIRECT("'"&amp;D$6&amp;"'!"&amp;ADDRESS(MATCH($B63,INDIRECT("'"&amp;D$6&amp;"'!$B$1:$B$1095"),0),IF(MID($D$5,1,5)="71701",MATCH("15-Tarım Makinesi",INDIRECT("'"&amp;D$6&amp;"'!6:6"),0)+1,IF(MID($D$5,1,5)="71702",MATCH("15-Tarım Makinesi",INDIRECT("'"&amp;D$6&amp;"'!6:6"),0)+18,IF(MID($D$5,1,5)="71703",MATCH("15-Tarım Makinesi",INDIRECT("'"&amp;D$6&amp;"'!6:6"),0)+35,IF(MID($D$5,1,5)="71704",MATCH("15-Tarım Makinesi",INDIRECT("'"&amp;D$6&amp;"'!6:6"),0)+52,MATCH("15-Tarım Makinesi",INDIRECT("'"&amp;D$6&amp;"'!6:6"),0)+69)))))),0),IFERROR(INDIRECT("'"&amp;D$6&amp;"'!"&amp;ADDRESS(MATCH($B63,INDIRECT("'"&amp;D$6&amp;"'!$B$1:$B$1095"),0),IF(MID($D$5,1,5)="71701",MATCH($B$2,INDIRECT("'"&amp;D$6&amp;"'!6:6"),0),IF(MID($D$5,1,5)="71702",MATCH($B$2,INDIRECT("'"&amp;D$6&amp;"'!6:6"),0)+17,IF(MID($D$5,1,5)="71703",MATCH($B$2,INDIRECT("'"&amp;D$6&amp;"'!6:6"),0)+34,IF(MID($D$5,1,5)="71704",MATCH($B$2,INDIRECT("'"&amp;D$6&amp;"'!6:6"),0)+51,MATCH($B$2,INDIRECT("'"&amp;D$6&amp;"'!6:6"),0)+68)))))),0))</f>
        <v>0</v>
      </c>
      <c r="E63" s="9">
        <f t="shared" ca="1" si="3"/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</row>
    <row r="64" spans="1:194" ht="12.75" customHeight="1" x14ac:dyDescent="0.2">
      <c r="A64" s="8" t="s">
        <v>94</v>
      </c>
      <c r="B64" s="17">
        <v>3003</v>
      </c>
      <c r="C64" s="18" t="s">
        <v>89</v>
      </c>
      <c r="D64" s="9">
        <f t="shared" ca="1" si="3"/>
        <v>0</v>
      </c>
      <c r="E64" s="9">
        <f t="shared" ca="1" si="3"/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</row>
    <row r="65" spans="1:194" ht="12.75" customHeight="1" x14ac:dyDescent="0.2">
      <c r="A65" s="8" t="s">
        <v>95</v>
      </c>
      <c r="B65" s="17">
        <v>3004</v>
      </c>
      <c r="C65" s="18" t="s">
        <v>89</v>
      </c>
      <c r="D65" s="9">
        <f t="shared" ca="1" si="3"/>
        <v>0</v>
      </c>
      <c r="E65" s="9">
        <f t="shared" ca="1" si="3"/>
        <v>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</row>
    <row r="66" spans="1:194" ht="12.75" customHeight="1" x14ac:dyDescent="0.2">
      <c r="A66" s="8" t="s">
        <v>96</v>
      </c>
      <c r="B66" s="17">
        <v>3005</v>
      </c>
      <c r="C66" s="18" t="s">
        <v>89</v>
      </c>
      <c r="D66" s="9">
        <f t="shared" ca="1" si="3"/>
        <v>0</v>
      </c>
      <c r="E66" s="9">
        <f t="shared" ca="1" si="3"/>
        <v>0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</row>
    <row r="67" spans="1:194" ht="12.75" customHeight="1" x14ac:dyDescent="0.2">
      <c r="A67" s="8" t="s">
        <v>97</v>
      </c>
      <c r="B67" s="17">
        <v>3006</v>
      </c>
      <c r="C67" s="18" t="s">
        <v>89</v>
      </c>
      <c r="D67" s="9">
        <f t="shared" ca="1" si="3"/>
        <v>0</v>
      </c>
      <c r="E67" s="9">
        <f t="shared" ca="1" si="3"/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</row>
    <row r="68" spans="1:194" ht="12.75" customHeight="1" x14ac:dyDescent="0.2">
      <c r="A68" s="8" t="s">
        <v>98</v>
      </c>
      <c r="B68" s="17">
        <v>3007</v>
      </c>
      <c r="C68" s="18" t="s">
        <v>89</v>
      </c>
      <c r="D68" s="9">
        <f t="shared" ca="1" si="3"/>
        <v>0</v>
      </c>
      <c r="E68" s="9">
        <f t="shared" ca="1" si="3"/>
        <v>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</row>
    <row r="69" spans="1:194" ht="12.75" customHeight="1" x14ac:dyDescent="0.2">
      <c r="A69" s="8" t="s">
        <v>99</v>
      </c>
      <c r="B69" s="17">
        <v>3008</v>
      </c>
      <c r="C69" s="18" t="s">
        <v>89</v>
      </c>
      <c r="D69" s="9">
        <f t="shared" ca="1" si="3"/>
        <v>0</v>
      </c>
      <c r="E69" s="9">
        <f t="shared" ca="1" si="3"/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</row>
    <row r="70" spans="1:194" ht="12.75" customHeight="1" x14ac:dyDescent="0.2">
      <c r="A70" s="8" t="s">
        <v>100</v>
      </c>
      <c r="B70" s="17">
        <v>3009</v>
      </c>
      <c r="C70" s="18" t="s">
        <v>89</v>
      </c>
      <c r="D70" s="9">
        <f t="shared" ca="1" si="3"/>
        <v>0</v>
      </c>
      <c r="E70" s="9">
        <f t="shared" ca="1" si="3"/>
        <v>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</row>
    <row r="71" spans="1:194" ht="12.75" customHeight="1" x14ac:dyDescent="0.2">
      <c r="A71" s="8" t="s">
        <v>101</v>
      </c>
      <c r="B71" s="17">
        <v>3011</v>
      </c>
      <c r="C71" s="18" t="s">
        <v>89</v>
      </c>
      <c r="D71" s="9">
        <f t="shared" ca="1" si="3"/>
        <v>0</v>
      </c>
      <c r="E71" s="9">
        <f t="shared" ca="1" si="3"/>
        <v>0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</row>
    <row r="72" spans="1:194" ht="12.75" customHeight="1" x14ac:dyDescent="0.2">
      <c r="A72" s="8" t="s">
        <v>102</v>
      </c>
      <c r="B72" s="17">
        <v>3012</v>
      </c>
      <c r="C72" s="18" t="s">
        <v>89</v>
      </c>
      <c r="D72" s="9">
        <f t="shared" ca="1" si="3"/>
        <v>0</v>
      </c>
      <c r="E72" s="9">
        <f t="shared" ca="1" si="3"/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</row>
    <row r="73" spans="1:194" ht="12.75" customHeight="1" x14ac:dyDescent="0.2">
      <c r="A73" s="8" t="s">
        <v>103</v>
      </c>
      <c r="B73" s="17">
        <v>3015</v>
      </c>
      <c r="C73" s="18" t="s">
        <v>89</v>
      </c>
      <c r="D73" s="9">
        <f t="shared" ca="1" si="3"/>
        <v>0</v>
      </c>
      <c r="E73" s="9">
        <f t="shared" ca="1" si="3"/>
        <v>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</row>
    <row r="74" spans="1:194" ht="12.75" customHeight="1" x14ac:dyDescent="0.2">
      <c r="A74" s="8" t="s">
        <v>104</v>
      </c>
      <c r="B74" s="17">
        <v>3016</v>
      </c>
      <c r="C74" s="18" t="s">
        <v>89</v>
      </c>
      <c r="D74" s="9">
        <f t="shared" ca="1" si="3"/>
        <v>0</v>
      </c>
      <c r="E74" s="9">
        <f t="shared" ca="1" si="3"/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</row>
    <row r="75" spans="1:194" ht="12.75" customHeight="1" x14ac:dyDescent="0.2">
      <c r="A75" s="8" t="s">
        <v>105</v>
      </c>
      <c r="B75" s="17">
        <v>3017</v>
      </c>
      <c r="C75" s="18" t="s">
        <v>89</v>
      </c>
      <c r="D75" s="9">
        <f t="shared" ca="1" si="3"/>
        <v>0</v>
      </c>
      <c r="E75" s="9">
        <f t="shared" ca="1" si="3"/>
        <v>0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</row>
    <row r="76" spans="1:194" ht="12.75" customHeight="1" x14ac:dyDescent="0.2">
      <c r="A76" s="8" t="s">
        <v>106</v>
      </c>
      <c r="B76" s="17">
        <v>3018</v>
      </c>
      <c r="C76" s="18" t="s">
        <v>89</v>
      </c>
      <c r="D76" s="9">
        <f t="shared" ca="1" si="3"/>
        <v>0</v>
      </c>
      <c r="E76" s="9">
        <f t="shared" ca="1" si="3"/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</row>
    <row r="77" spans="1:194" ht="12.75" customHeight="1" x14ac:dyDescent="0.2">
      <c r="A77" s="11" t="s">
        <v>107</v>
      </c>
      <c r="B77" s="19">
        <v>9000</v>
      </c>
      <c r="C77" s="18" t="s">
        <v>108</v>
      </c>
      <c r="D77" s="12">
        <f ca="1">SUMIF($C$7:$C$76,"HD",D$7:D$76)</f>
        <v>1113197.1516335502</v>
      </c>
      <c r="E77" s="12">
        <f ca="1">SUMIF($C$7:$C$76,"HD",E$7:E$76)</f>
        <v>13665387546.424406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</row>
    <row r="78" spans="1:194" ht="12.75" customHeight="1" x14ac:dyDescent="0.2">
      <c r="A78" s="11" t="s">
        <v>109</v>
      </c>
      <c r="B78" s="19">
        <v>9001</v>
      </c>
      <c r="C78" s="18" t="s">
        <v>110</v>
      </c>
      <c r="D78" s="12">
        <f ca="1">SUMIF($C$7:$C$76,"H",D$7:D$76)+SUMIF($C$7:$C$76,"E",D$7:D$76)</f>
        <v>0</v>
      </c>
      <c r="E78" s="12">
        <f ca="1">SUMIF($C$7:$C$76,"H",E$7:E$76)+SUMIF($C$7:$C$76,"E",E$7:E$76)</f>
        <v>0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</row>
    <row r="79" spans="1:194" ht="12.75" customHeight="1" x14ac:dyDescent="0.2">
      <c r="A79" s="11" t="s">
        <v>111</v>
      </c>
      <c r="B79" s="19">
        <v>9003</v>
      </c>
      <c r="C79" s="18" t="s">
        <v>112</v>
      </c>
      <c r="D79" s="12">
        <f ca="1">D77+D78</f>
        <v>1113197.1516335502</v>
      </c>
      <c r="E79" s="12">
        <f ca="1">E77+E78</f>
        <v>13665387546.424406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</row>
    <row r="80" spans="1:194" ht="12.75" customHeight="1" x14ac:dyDescent="0.2"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</row>
    <row r="81" spans="1:272" ht="12.75" customHeight="1" x14ac:dyDescent="0.2">
      <c r="A81" s="13"/>
      <c r="B81" s="13"/>
      <c r="C81" s="13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</row>
    <row r="82" spans="1:272" s="10" customFormat="1" x14ac:dyDescent="0.2">
      <c r="A82" s="13"/>
      <c r="B82" s="13"/>
      <c r="C82" s="13"/>
      <c r="JH82" s="3"/>
      <c r="JI82" s="3"/>
      <c r="JJ82" s="3"/>
      <c r="JK82" s="3"/>
      <c r="JL82" s="3"/>
    </row>
    <row r="83" spans="1:272" s="10" customFormat="1" x14ac:dyDescent="0.2">
      <c r="A83" s="13"/>
      <c r="B83" s="13"/>
      <c r="C83" s="13"/>
      <c r="JH83" s="3"/>
      <c r="JI83" s="3"/>
      <c r="JJ83" s="3"/>
      <c r="JK83" s="3"/>
      <c r="JL83" s="3"/>
    </row>
    <row r="84" spans="1:272" s="10" customFormat="1" x14ac:dyDescent="0.2">
      <c r="A84" s="13"/>
      <c r="B84" s="13"/>
      <c r="C84" s="13"/>
      <c r="JH84" s="3"/>
      <c r="JI84" s="3"/>
      <c r="JJ84" s="3"/>
      <c r="JK84" s="3"/>
      <c r="JL84" s="3"/>
    </row>
    <row r="85" spans="1:272" s="10" customFormat="1" x14ac:dyDescent="0.2">
      <c r="A85" s="13"/>
      <c r="B85" s="13"/>
      <c r="C85" s="13"/>
      <c r="JH85" s="3"/>
      <c r="JI85" s="3"/>
      <c r="JJ85" s="3"/>
      <c r="JK85" s="3"/>
      <c r="JL85" s="3"/>
    </row>
    <row r="86" spans="1:272" s="10" customFormat="1" x14ac:dyDescent="0.2">
      <c r="A86" s="13"/>
      <c r="B86" s="13"/>
      <c r="C86" s="13"/>
      <c r="JH86" s="3"/>
      <c r="JI86" s="3"/>
      <c r="JJ86" s="3"/>
      <c r="JK86" s="3"/>
      <c r="JL86" s="3"/>
    </row>
    <row r="87" spans="1:272" s="10" customFormat="1" x14ac:dyDescent="0.2">
      <c r="A87" s="13"/>
      <c r="B87" s="13"/>
      <c r="C87" s="13"/>
      <c r="JH87" s="3"/>
      <c r="JI87" s="3"/>
      <c r="JJ87" s="3"/>
      <c r="JK87" s="3"/>
      <c r="JL87" s="3"/>
    </row>
    <row r="88" spans="1:272" s="10" customFormat="1" x14ac:dyDescent="0.2">
      <c r="A88" s="13"/>
      <c r="B88" s="13"/>
      <c r="C88" s="13"/>
      <c r="JH88" s="3"/>
      <c r="JI88" s="3"/>
      <c r="JJ88" s="3"/>
      <c r="JK88" s="3"/>
      <c r="JL88" s="3"/>
    </row>
    <row r="89" spans="1:272" s="10" customFormat="1" x14ac:dyDescent="0.2">
      <c r="A89" s="13"/>
      <c r="B89" s="13"/>
      <c r="C89" s="13"/>
      <c r="JH89" s="3"/>
      <c r="JI89" s="3"/>
      <c r="JJ89" s="3"/>
      <c r="JK89" s="3"/>
      <c r="JL89" s="3"/>
    </row>
    <row r="90" spans="1:272" s="10" customFormat="1" x14ac:dyDescent="0.2">
      <c r="A90" s="13"/>
      <c r="B90" s="13"/>
      <c r="C90" s="13"/>
      <c r="JH90" s="3"/>
      <c r="JI90" s="3"/>
      <c r="JJ90" s="3"/>
      <c r="JK90" s="3"/>
      <c r="JL90" s="3"/>
    </row>
    <row r="91" spans="1:272" s="10" customFormat="1" x14ac:dyDescent="0.2">
      <c r="A91" s="13"/>
      <c r="B91" s="13"/>
      <c r="C91" s="13"/>
      <c r="JH91" s="3"/>
      <c r="JI91" s="3"/>
      <c r="JJ91" s="3"/>
      <c r="JK91" s="3"/>
      <c r="JL91" s="3"/>
    </row>
    <row r="92" spans="1:272" s="10" customFormat="1" x14ac:dyDescent="0.2">
      <c r="A92" s="13"/>
      <c r="B92" s="13"/>
      <c r="C92" s="13"/>
      <c r="JH92" s="3"/>
      <c r="JI92" s="3"/>
      <c r="JJ92" s="3"/>
      <c r="JK92" s="3"/>
      <c r="JL92" s="3"/>
    </row>
    <row r="93" spans="1:272" s="10" customFormat="1" x14ac:dyDescent="0.2">
      <c r="A93" s="13"/>
      <c r="B93" s="13"/>
      <c r="C93" s="13"/>
      <c r="JH93" s="3"/>
      <c r="JI93" s="3"/>
      <c r="JJ93" s="3"/>
      <c r="JK93" s="3"/>
      <c r="JL93" s="3"/>
    </row>
    <row r="94" spans="1:272" s="10" customFormat="1" x14ac:dyDescent="0.2">
      <c r="A94" s="13"/>
      <c r="B94" s="13"/>
      <c r="C94" s="13"/>
      <c r="JH94" s="3"/>
      <c r="JI94" s="3"/>
      <c r="JJ94" s="3"/>
      <c r="JK94" s="3"/>
      <c r="JL94" s="3"/>
    </row>
    <row r="95" spans="1:272" s="10" customFormat="1" x14ac:dyDescent="0.2">
      <c r="A95" s="5"/>
      <c r="B95" s="5"/>
      <c r="C95" s="5"/>
      <c r="D95" s="2"/>
      <c r="E95" s="2"/>
      <c r="JH95" s="3"/>
      <c r="JI95" s="3"/>
      <c r="JJ95" s="3"/>
      <c r="JK95" s="3"/>
      <c r="JL95" s="3"/>
    </row>
    <row r="96" spans="1:272" s="10" customFormat="1" x14ac:dyDescent="0.2">
      <c r="A96" s="5"/>
      <c r="B96" s="5"/>
      <c r="C96" s="5"/>
      <c r="D96" s="2"/>
      <c r="E96" s="2"/>
      <c r="JH96" s="3"/>
      <c r="JI96" s="3"/>
      <c r="JJ96" s="3"/>
      <c r="JK96" s="3"/>
      <c r="JL96" s="3"/>
    </row>
    <row r="97" spans="1:272" s="10" customFormat="1" x14ac:dyDescent="0.2">
      <c r="A97" s="5"/>
      <c r="B97" s="5"/>
      <c r="C97" s="5"/>
      <c r="D97" s="2"/>
      <c r="E97" s="2"/>
      <c r="JH97" s="3"/>
      <c r="JI97" s="3"/>
      <c r="JJ97" s="3"/>
      <c r="JK97" s="3"/>
      <c r="JL97" s="3"/>
    </row>
    <row r="98" spans="1:272" s="10" customFormat="1" x14ac:dyDescent="0.2">
      <c r="A98" s="5"/>
      <c r="B98" s="5"/>
      <c r="C98" s="5"/>
      <c r="D98" s="2"/>
      <c r="E98" s="2"/>
      <c r="JH98" s="3"/>
      <c r="JI98" s="3"/>
      <c r="JJ98" s="3"/>
      <c r="JK98" s="3"/>
      <c r="JL98" s="3"/>
    </row>
  </sheetData>
  <mergeCells count="2">
    <mergeCell ref="E2:F2"/>
    <mergeCell ref="D5:E5"/>
  </mergeCells>
  <dataValidations count="2">
    <dataValidation type="list" allowBlank="1" showInputMessage="1" showErrorMessage="1" sqref="B2" xr:uid="{C43D81E3-9A56-456C-B8C1-B363367A96F2}">
      <formula1>Araç_Tipi</formula1>
    </dataValidation>
    <dataValidation type="list" allowBlank="1" showInputMessage="1" showErrorMessage="1" sqref="D5:E5" xr:uid="{5BD63AF6-C0A6-4127-AD5C-59C0A75DFB03}">
      <formula1>Ürün_Tipi</formula1>
    </dataValidation>
  </dataValidations>
  <pageMargins left="0.2" right="0.75" top="0.52" bottom="0.52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C6B0-62F7-4CC9-A428-3079EB464A3E}">
  <dimension ref="A1:KD93"/>
  <sheetViews>
    <sheetView showGridLines="0" zoomScale="80" zoomScaleNormal="80" workbookViewId="0">
      <pane xSplit="3" ySplit="6" topLeftCell="D7" activePane="bottomRight" state="frozen"/>
      <selection activeCell="C30" sqref="C30"/>
      <selection pane="topRight" activeCell="C30" sqref="C30"/>
      <selection pane="bottomLeft" activeCell="C30" sqref="C30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19" width="15.7109375" style="2" customWidth="1"/>
    <col min="20" max="20" width="3.28515625" style="2" customWidth="1"/>
    <col min="21" max="36" width="15.7109375" style="2" customWidth="1"/>
    <col min="37" max="37" width="3.28515625" style="2" customWidth="1"/>
    <col min="38" max="53" width="15.7109375" style="2" customWidth="1"/>
    <col min="54" max="54" width="3.28515625" style="2" customWidth="1"/>
    <col min="55" max="70" width="15.7109375" style="2" customWidth="1"/>
    <col min="71" max="71" width="3.28515625" style="2" customWidth="1"/>
    <col min="72" max="87" width="15.7109375" style="2" customWidth="1"/>
    <col min="88" max="16384" width="9.140625" style="2"/>
  </cols>
  <sheetData>
    <row r="1" spans="1:290" ht="15" customHeight="1" x14ac:dyDescent="0.25">
      <c r="A1" s="1" t="s">
        <v>113</v>
      </c>
      <c r="B1" s="14"/>
      <c r="C1" s="14"/>
    </row>
    <row r="2" spans="1:290" ht="15" customHeight="1" x14ac:dyDescent="0.25">
      <c r="A2" s="1" t="s">
        <v>1</v>
      </c>
      <c r="B2" s="14"/>
      <c r="C2" s="14"/>
    </row>
    <row r="3" spans="1:290" ht="15" customHeight="1" x14ac:dyDescent="0.25">
      <c r="A3" s="4" t="s">
        <v>134</v>
      </c>
      <c r="B3" s="14"/>
      <c r="C3" s="14"/>
    </row>
    <row r="4" spans="1:290" ht="22.5" customHeight="1" x14ac:dyDescent="0.2"/>
    <row r="5" spans="1:290" ht="22.5" customHeight="1" x14ac:dyDescent="0.2">
      <c r="D5" s="22" t="s">
        <v>114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3"/>
      <c r="U5" s="22" t="s">
        <v>115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3"/>
      <c r="AL5" s="22" t="s">
        <v>116</v>
      </c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3"/>
      <c r="BC5" s="22" t="s">
        <v>117</v>
      </c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3"/>
      <c r="BT5" s="22" t="s">
        <v>118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3"/>
    </row>
    <row r="6" spans="1:290" ht="79.5" customHeight="1" x14ac:dyDescent="0.2">
      <c r="A6" s="16" t="s">
        <v>30</v>
      </c>
      <c r="B6" s="16" t="s">
        <v>31</v>
      </c>
      <c r="C6" s="16" t="s">
        <v>32</v>
      </c>
      <c r="D6" s="7" t="s">
        <v>11</v>
      </c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7" t="s">
        <v>19</v>
      </c>
      <c r="M6" s="7" t="s">
        <v>20</v>
      </c>
      <c r="N6" s="7" t="s">
        <v>21</v>
      </c>
      <c r="O6" s="7" t="s">
        <v>22</v>
      </c>
      <c r="P6" s="7" t="s">
        <v>23</v>
      </c>
      <c r="Q6" s="7" t="s">
        <v>24</v>
      </c>
      <c r="R6" s="7" t="s">
        <v>25</v>
      </c>
      <c r="S6" s="20" t="s">
        <v>119</v>
      </c>
      <c r="U6" s="7" t="s">
        <v>11</v>
      </c>
      <c r="V6" s="7" t="s">
        <v>12</v>
      </c>
      <c r="W6" s="7" t="s">
        <v>13</v>
      </c>
      <c r="X6" s="7" t="s">
        <v>14</v>
      </c>
      <c r="Y6" s="7" t="s">
        <v>15</v>
      </c>
      <c r="Z6" s="7" t="s">
        <v>16</v>
      </c>
      <c r="AA6" s="7" t="s">
        <v>17</v>
      </c>
      <c r="AB6" s="7" t="s">
        <v>18</v>
      </c>
      <c r="AC6" s="7" t="s">
        <v>19</v>
      </c>
      <c r="AD6" s="7" t="s">
        <v>20</v>
      </c>
      <c r="AE6" s="7" t="s">
        <v>21</v>
      </c>
      <c r="AF6" s="7" t="s">
        <v>22</v>
      </c>
      <c r="AG6" s="7" t="s">
        <v>23</v>
      </c>
      <c r="AH6" s="7" t="s">
        <v>24</v>
      </c>
      <c r="AI6" s="7" t="s">
        <v>25</v>
      </c>
      <c r="AJ6" s="20" t="s">
        <v>120</v>
      </c>
      <c r="AL6" s="7" t="s">
        <v>11</v>
      </c>
      <c r="AM6" s="7" t="s">
        <v>12</v>
      </c>
      <c r="AN6" s="7" t="s">
        <v>13</v>
      </c>
      <c r="AO6" s="7" t="s">
        <v>14</v>
      </c>
      <c r="AP6" s="7" t="s">
        <v>15</v>
      </c>
      <c r="AQ6" s="7" t="s">
        <v>16</v>
      </c>
      <c r="AR6" s="7" t="s">
        <v>17</v>
      </c>
      <c r="AS6" s="7" t="s">
        <v>18</v>
      </c>
      <c r="AT6" s="7" t="s">
        <v>19</v>
      </c>
      <c r="AU6" s="7" t="s">
        <v>20</v>
      </c>
      <c r="AV6" s="7" t="s">
        <v>21</v>
      </c>
      <c r="AW6" s="7" t="s">
        <v>22</v>
      </c>
      <c r="AX6" s="7" t="s">
        <v>23</v>
      </c>
      <c r="AY6" s="7" t="s">
        <v>24</v>
      </c>
      <c r="AZ6" s="7" t="s">
        <v>25</v>
      </c>
      <c r="BA6" s="20" t="s">
        <v>121</v>
      </c>
      <c r="BC6" s="7" t="s">
        <v>11</v>
      </c>
      <c r="BD6" s="7" t="s">
        <v>12</v>
      </c>
      <c r="BE6" s="7" t="s">
        <v>13</v>
      </c>
      <c r="BF6" s="7" t="s">
        <v>14</v>
      </c>
      <c r="BG6" s="7" t="s">
        <v>15</v>
      </c>
      <c r="BH6" s="7" t="s">
        <v>16</v>
      </c>
      <c r="BI6" s="7" t="s">
        <v>17</v>
      </c>
      <c r="BJ6" s="7" t="s">
        <v>18</v>
      </c>
      <c r="BK6" s="7" t="s">
        <v>19</v>
      </c>
      <c r="BL6" s="7" t="s">
        <v>20</v>
      </c>
      <c r="BM6" s="7" t="s">
        <v>21</v>
      </c>
      <c r="BN6" s="7" t="s">
        <v>22</v>
      </c>
      <c r="BO6" s="7" t="s">
        <v>23</v>
      </c>
      <c r="BP6" s="7" t="s">
        <v>24</v>
      </c>
      <c r="BQ6" s="7" t="s">
        <v>25</v>
      </c>
      <c r="BR6" s="20" t="s">
        <v>122</v>
      </c>
      <c r="BT6" s="7" t="s">
        <v>11</v>
      </c>
      <c r="BU6" s="7" t="s">
        <v>12</v>
      </c>
      <c r="BV6" s="7" t="s">
        <v>13</v>
      </c>
      <c r="BW6" s="7" t="s">
        <v>14</v>
      </c>
      <c r="BX6" s="7" t="s">
        <v>15</v>
      </c>
      <c r="BY6" s="7" t="s">
        <v>16</v>
      </c>
      <c r="BZ6" s="7" t="s">
        <v>17</v>
      </c>
      <c r="CA6" s="7" t="s">
        <v>18</v>
      </c>
      <c r="CB6" s="7" t="s">
        <v>19</v>
      </c>
      <c r="CC6" s="7" t="s">
        <v>20</v>
      </c>
      <c r="CD6" s="7" t="s">
        <v>21</v>
      </c>
      <c r="CE6" s="7" t="s">
        <v>22</v>
      </c>
      <c r="CF6" s="7" t="s">
        <v>23</v>
      </c>
      <c r="CG6" s="7" t="s">
        <v>24</v>
      </c>
      <c r="CH6" s="7" t="s">
        <v>25</v>
      </c>
      <c r="CI6" s="20" t="s">
        <v>123</v>
      </c>
    </row>
    <row r="7" spans="1:290" ht="12.75" customHeight="1" x14ac:dyDescent="0.2">
      <c r="A7" s="8" t="s">
        <v>33</v>
      </c>
      <c r="B7" s="17">
        <v>1001</v>
      </c>
      <c r="C7" s="18" t="s">
        <v>34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21">
        <v>0</v>
      </c>
      <c r="T7" s="10"/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21">
        <v>0</v>
      </c>
      <c r="AK7" s="10"/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21">
        <v>0</v>
      </c>
      <c r="BB7" s="10"/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21">
        <v>0</v>
      </c>
      <c r="BS7" s="10"/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21">
        <v>0</v>
      </c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</row>
    <row r="8" spans="1:290" ht="12.75" customHeight="1" x14ac:dyDescent="0.2">
      <c r="A8" s="8" t="s">
        <v>35</v>
      </c>
      <c r="B8" s="17">
        <v>1003</v>
      </c>
      <c r="C8" s="18" t="s">
        <v>34</v>
      </c>
      <c r="D8" s="9">
        <v>10</v>
      </c>
      <c r="E8" s="9">
        <v>0</v>
      </c>
      <c r="F8" s="9">
        <v>0</v>
      </c>
      <c r="G8" s="9">
        <v>0</v>
      </c>
      <c r="H8" s="9">
        <v>0</v>
      </c>
      <c r="I8" s="9">
        <v>14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21">
        <v>24</v>
      </c>
      <c r="T8" s="10"/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21">
        <v>0</v>
      </c>
      <c r="AK8" s="10"/>
      <c r="AL8" s="9">
        <v>22373</v>
      </c>
      <c r="AM8" s="9">
        <v>0</v>
      </c>
      <c r="AN8" s="9">
        <v>411</v>
      </c>
      <c r="AO8" s="9">
        <v>128</v>
      </c>
      <c r="AP8" s="9">
        <v>3</v>
      </c>
      <c r="AQ8" s="9">
        <v>5108</v>
      </c>
      <c r="AR8" s="9">
        <v>1311</v>
      </c>
      <c r="AS8" s="9">
        <v>36</v>
      </c>
      <c r="AT8" s="9">
        <v>160</v>
      </c>
      <c r="AU8" s="9">
        <v>687</v>
      </c>
      <c r="AV8" s="9">
        <v>408</v>
      </c>
      <c r="AW8" s="9">
        <v>0</v>
      </c>
      <c r="AX8" s="9">
        <v>754</v>
      </c>
      <c r="AY8" s="9">
        <v>0</v>
      </c>
      <c r="AZ8" s="9">
        <v>0</v>
      </c>
      <c r="BA8" s="21">
        <v>31379</v>
      </c>
      <c r="BB8" s="10"/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21">
        <v>0</v>
      </c>
      <c r="BS8" s="10"/>
      <c r="BT8" s="9">
        <v>22383</v>
      </c>
      <c r="BU8" s="9">
        <v>0</v>
      </c>
      <c r="BV8" s="9">
        <v>411</v>
      </c>
      <c r="BW8" s="9">
        <v>128</v>
      </c>
      <c r="BX8" s="9">
        <v>3</v>
      </c>
      <c r="BY8" s="9">
        <v>5122</v>
      </c>
      <c r="BZ8" s="9">
        <v>1311</v>
      </c>
      <c r="CA8" s="9">
        <v>36</v>
      </c>
      <c r="CB8" s="9">
        <v>160</v>
      </c>
      <c r="CC8" s="9">
        <v>687</v>
      </c>
      <c r="CD8" s="9">
        <v>408</v>
      </c>
      <c r="CE8" s="9">
        <v>0</v>
      </c>
      <c r="CF8" s="9">
        <v>754</v>
      </c>
      <c r="CG8" s="9">
        <v>0</v>
      </c>
      <c r="CH8" s="9">
        <v>0</v>
      </c>
      <c r="CI8" s="21">
        <v>31403</v>
      </c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</row>
    <row r="9" spans="1:290" ht="12.75" customHeight="1" x14ac:dyDescent="0.2">
      <c r="A9" s="8" t="s">
        <v>36</v>
      </c>
      <c r="B9" s="17">
        <v>1004</v>
      </c>
      <c r="C9" s="18" t="s">
        <v>34</v>
      </c>
      <c r="D9" s="9">
        <v>267</v>
      </c>
      <c r="E9" s="9">
        <v>0</v>
      </c>
      <c r="F9" s="9">
        <v>25</v>
      </c>
      <c r="G9" s="9">
        <v>9</v>
      </c>
      <c r="H9" s="9">
        <v>-1</v>
      </c>
      <c r="I9" s="9">
        <v>60</v>
      </c>
      <c r="J9" s="9">
        <v>18</v>
      </c>
      <c r="K9" s="9">
        <v>0</v>
      </c>
      <c r="L9" s="9">
        <v>15</v>
      </c>
      <c r="M9" s="9">
        <v>0</v>
      </c>
      <c r="N9" s="9">
        <v>0</v>
      </c>
      <c r="O9" s="9">
        <v>0</v>
      </c>
      <c r="P9" s="9">
        <v>8</v>
      </c>
      <c r="Q9" s="9">
        <v>-1</v>
      </c>
      <c r="R9" s="9">
        <v>0</v>
      </c>
      <c r="S9" s="21">
        <v>400</v>
      </c>
      <c r="T9" s="10"/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21">
        <v>0</v>
      </c>
      <c r="AK9" s="10"/>
      <c r="AL9" s="9">
        <v>42120</v>
      </c>
      <c r="AM9" s="9">
        <v>106</v>
      </c>
      <c r="AN9" s="9">
        <v>1791</v>
      </c>
      <c r="AO9" s="9">
        <v>693</v>
      </c>
      <c r="AP9" s="9">
        <v>6</v>
      </c>
      <c r="AQ9" s="9">
        <v>12880</v>
      </c>
      <c r="AR9" s="9">
        <v>2678</v>
      </c>
      <c r="AS9" s="9">
        <v>3</v>
      </c>
      <c r="AT9" s="9">
        <v>676</v>
      </c>
      <c r="AU9" s="9">
        <v>742</v>
      </c>
      <c r="AV9" s="9">
        <v>437</v>
      </c>
      <c r="AW9" s="9">
        <v>104</v>
      </c>
      <c r="AX9" s="9">
        <v>1261</v>
      </c>
      <c r="AY9" s="9">
        <v>19</v>
      </c>
      <c r="AZ9" s="9">
        <v>1</v>
      </c>
      <c r="BA9" s="21">
        <v>63517</v>
      </c>
      <c r="BB9" s="10"/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21">
        <v>0</v>
      </c>
      <c r="BS9" s="10"/>
      <c r="BT9" s="9">
        <v>42387</v>
      </c>
      <c r="BU9" s="9">
        <v>106</v>
      </c>
      <c r="BV9" s="9">
        <v>1816</v>
      </c>
      <c r="BW9" s="9">
        <v>702</v>
      </c>
      <c r="BX9" s="9">
        <v>5</v>
      </c>
      <c r="BY9" s="9">
        <v>12940</v>
      </c>
      <c r="BZ9" s="9">
        <v>2696</v>
      </c>
      <c r="CA9" s="9">
        <v>3</v>
      </c>
      <c r="CB9" s="9">
        <v>691</v>
      </c>
      <c r="CC9" s="9">
        <v>742</v>
      </c>
      <c r="CD9" s="9">
        <v>437</v>
      </c>
      <c r="CE9" s="9">
        <v>104</v>
      </c>
      <c r="CF9" s="9">
        <v>1269</v>
      </c>
      <c r="CG9" s="9">
        <v>18</v>
      </c>
      <c r="CH9" s="9">
        <v>1</v>
      </c>
      <c r="CI9" s="21">
        <v>63917</v>
      </c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</row>
    <row r="10" spans="1:290" ht="12.75" customHeight="1" x14ac:dyDescent="0.2">
      <c r="A10" s="8" t="s">
        <v>37</v>
      </c>
      <c r="B10" s="17">
        <v>1005</v>
      </c>
      <c r="C10" s="18" t="s">
        <v>34</v>
      </c>
      <c r="D10" s="9">
        <v>3876.9566337000001</v>
      </c>
      <c r="E10" s="9">
        <v>-2.5479447999999998</v>
      </c>
      <c r="F10" s="9">
        <v>186.8190822</v>
      </c>
      <c r="G10" s="9">
        <v>-1.5369861</v>
      </c>
      <c r="H10" s="9">
        <v>-0.41095880000000001</v>
      </c>
      <c r="I10" s="9">
        <v>1898.9966469000001</v>
      </c>
      <c r="J10" s="9">
        <v>248.21661270000001</v>
      </c>
      <c r="K10" s="9">
        <v>0</v>
      </c>
      <c r="L10" s="9">
        <v>386.6194256</v>
      </c>
      <c r="M10" s="9">
        <v>-1.6769434000000001</v>
      </c>
      <c r="N10" s="9">
        <v>-1.0520546</v>
      </c>
      <c r="O10" s="9">
        <v>1</v>
      </c>
      <c r="P10" s="9">
        <v>440.51540210000002</v>
      </c>
      <c r="Q10" s="9">
        <v>19.1808303</v>
      </c>
      <c r="R10" s="9">
        <v>0</v>
      </c>
      <c r="S10" s="21">
        <v>7051.0797458000006</v>
      </c>
      <c r="T10" s="10"/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21">
        <v>0</v>
      </c>
      <c r="AK10" s="10"/>
      <c r="AL10" s="9">
        <v>64379.0060295</v>
      </c>
      <c r="AM10" s="9">
        <v>127.6493158</v>
      </c>
      <c r="AN10" s="9">
        <v>1123.0117759</v>
      </c>
      <c r="AO10" s="9">
        <v>1069.9873054</v>
      </c>
      <c r="AP10" s="9">
        <v>476.64733109999997</v>
      </c>
      <c r="AQ10" s="9">
        <v>16223.629930000001</v>
      </c>
      <c r="AR10" s="9">
        <v>4403.6008081</v>
      </c>
      <c r="AS10" s="9">
        <v>237.82497979999999</v>
      </c>
      <c r="AT10" s="9">
        <v>2539.6554898999998</v>
      </c>
      <c r="AU10" s="9">
        <v>7100.7101401999998</v>
      </c>
      <c r="AV10" s="9">
        <v>619.80443230000003</v>
      </c>
      <c r="AW10" s="9">
        <v>668.50814660000003</v>
      </c>
      <c r="AX10" s="9">
        <v>5966.5470492000004</v>
      </c>
      <c r="AY10" s="9">
        <v>1243.2884862999999</v>
      </c>
      <c r="AZ10" s="9">
        <v>4.5205481000000001</v>
      </c>
      <c r="BA10" s="21">
        <v>106184.39176820003</v>
      </c>
      <c r="BB10" s="10"/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21">
        <v>0</v>
      </c>
      <c r="BS10" s="10"/>
      <c r="BT10" s="9">
        <v>68255.9626632</v>
      </c>
      <c r="BU10" s="9">
        <v>125.101371</v>
      </c>
      <c r="BV10" s="9">
        <v>1309.8308580999999</v>
      </c>
      <c r="BW10" s="9">
        <v>1068.4503193</v>
      </c>
      <c r="BX10" s="9">
        <v>476.23637229999997</v>
      </c>
      <c r="BY10" s="9">
        <v>18122.626576900002</v>
      </c>
      <c r="BZ10" s="9">
        <v>4651.8174208</v>
      </c>
      <c r="CA10" s="9">
        <v>237.82497979999999</v>
      </c>
      <c r="CB10" s="9">
        <v>2926.2749154999997</v>
      </c>
      <c r="CC10" s="9">
        <v>7099.0331968</v>
      </c>
      <c r="CD10" s="9">
        <v>618.75237770000001</v>
      </c>
      <c r="CE10" s="9">
        <v>669.50814660000003</v>
      </c>
      <c r="CF10" s="9">
        <v>6407.0624513000002</v>
      </c>
      <c r="CG10" s="9">
        <v>1262.4693166</v>
      </c>
      <c r="CH10" s="9">
        <v>4.5205481000000001</v>
      </c>
      <c r="CI10" s="21">
        <v>113235.471514</v>
      </c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</row>
    <row r="11" spans="1:290" ht="12.75" customHeight="1" x14ac:dyDescent="0.2">
      <c r="A11" s="8" t="s">
        <v>38</v>
      </c>
      <c r="B11" s="17">
        <v>1006</v>
      </c>
      <c r="C11" s="18" t="s">
        <v>34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21">
        <v>0</v>
      </c>
      <c r="T11" s="10"/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1">
        <v>0</v>
      </c>
      <c r="AK11" s="10"/>
      <c r="AL11" s="9">
        <v>22440.46</v>
      </c>
      <c r="AM11" s="9">
        <v>0</v>
      </c>
      <c r="AN11" s="9">
        <v>28.49</v>
      </c>
      <c r="AO11" s="9">
        <v>3.25</v>
      </c>
      <c r="AP11" s="9">
        <v>3</v>
      </c>
      <c r="AQ11" s="9">
        <v>2808.51</v>
      </c>
      <c r="AR11" s="9">
        <v>119.84</v>
      </c>
      <c r="AS11" s="9">
        <v>1.8</v>
      </c>
      <c r="AT11" s="9">
        <v>1</v>
      </c>
      <c r="AU11" s="9">
        <v>69.83</v>
      </c>
      <c r="AV11" s="9">
        <v>0</v>
      </c>
      <c r="AW11" s="9">
        <v>0</v>
      </c>
      <c r="AX11" s="9">
        <v>1.22</v>
      </c>
      <c r="AY11" s="9">
        <v>5616.86</v>
      </c>
      <c r="AZ11" s="9">
        <v>0</v>
      </c>
      <c r="BA11" s="21">
        <v>31094.260000000002</v>
      </c>
      <c r="BB11" s="10"/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21">
        <v>0</v>
      </c>
      <c r="BS11" s="10"/>
      <c r="BT11" s="9">
        <v>22440.46</v>
      </c>
      <c r="BU11" s="9">
        <v>0</v>
      </c>
      <c r="BV11" s="9">
        <v>28.49</v>
      </c>
      <c r="BW11" s="9">
        <v>3.25</v>
      </c>
      <c r="BX11" s="9">
        <v>3</v>
      </c>
      <c r="BY11" s="9">
        <v>2808.51</v>
      </c>
      <c r="BZ11" s="9">
        <v>119.84</v>
      </c>
      <c r="CA11" s="9">
        <v>1.8</v>
      </c>
      <c r="CB11" s="9">
        <v>1</v>
      </c>
      <c r="CC11" s="9">
        <v>69.83</v>
      </c>
      <c r="CD11" s="9">
        <v>0</v>
      </c>
      <c r="CE11" s="9">
        <v>0</v>
      </c>
      <c r="CF11" s="9">
        <v>1.22</v>
      </c>
      <c r="CG11" s="9">
        <v>5616.86</v>
      </c>
      <c r="CH11" s="9">
        <v>0</v>
      </c>
      <c r="CI11" s="21">
        <v>31094.260000000002</v>
      </c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</row>
    <row r="12" spans="1:290" ht="12.75" customHeight="1" x14ac:dyDescent="0.2">
      <c r="A12" s="8" t="s">
        <v>39</v>
      </c>
      <c r="B12" s="17">
        <v>1007</v>
      </c>
      <c r="C12" s="18" t="s">
        <v>34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21">
        <v>0</v>
      </c>
      <c r="T12" s="10"/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21">
        <v>0</v>
      </c>
      <c r="AK12" s="10"/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21">
        <v>0</v>
      </c>
      <c r="BB12" s="10"/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21">
        <v>0</v>
      </c>
      <c r="BS12" s="10"/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21">
        <v>0</v>
      </c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</row>
    <row r="13" spans="1:290" ht="12.75" customHeight="1" x14ac:dyDescent="0.2">
      <c r="A13" s="8" t="s">
        <v>40</v>
      </c>
      <c r="B13" s="17">
        <v>1008</v>
      </c>
      <c r="C13" s="18" t="s">
        <v>34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21">
        <v>0</v>
      </c>
      <c r="T13" s="10"/>
      <c r="U13" s="9">
        <v>7.8712553334830497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21">
        <v>7.8712553334830497</v>
      </c>
      <c r="AK13" s="10"/>
      <c r="AL13" s="9">
        <v>101756.15163985331</v>
      </c>
      <c r="AM13" s="9">
        <v>69.418614821156808</v>
      </c>
      <c r="AN13" s="9">
        <v>1347.5527651363759</v>
      </c>
      <c r="AO13" s="9">
        <v>557.97607368713909</v>
      </c>
      <c r="AP13" s="9">
        <v>311.37623319924671</v>
      </c>
      <c r="AQ13" s="9">
        <v>21339.308015960392</v>
      </c>
      <c r="AR13" s="9">
        <v>963.55670785509187</v>
      </c>
      <c r="AS13" s="9">
        <v>166.29881727674189</v>
      </c>
      <c r="AT13" s="9">
        <v>855.21975447263969</v>
      </c>
      <c r="AU13" s="9">
        <v>1029.6308445142181</v>
      </c>
      <c r="AV13" s="9">
        <v>3740.7357282359708</v>
      </c>
      <c r="AW13" s="9">
        <v>11</v>
      </c>
      <c r="AX13" s="9">
        <v>2727.3648403491225</v>
      </c>
      <c r="AY13" s="9">
        <v>2.43877551020408</v>
      </c>
      <c r="AZ13" s="9">
        <v>-0.74520547945205495</v>
      </c>
      <c r="BA13" s="21">
        <v>134877.28360539218</v>
      </c>
      <c r="BB13" s="10"/>
      <c r="BC13" s="9">
        <v>13.126244479377201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21">
        <v>13.126244479377201</v>
      </c>
      <c r="BS13" s="10"/>
      <c r="BT13" s="9">
        <v>101777.14913966617</v>
      </c>
      <c r="BU13" s="9">
        <v>69.418614821156808</v>
      </c>
      <c r="BV13" s="9">
        <v>1347.5527651363759</v>
      </c>
      <c r="BW13" s="9">
        <v>557.97607368713909</v>
      </c>
      <c r="BX13" s="9">
        <v>311.37623319924671</v>
      </c>
      <c r="BY13" s="9">
        <v>21339.308015960392</v>
      </c>
      <c r="BZ13" s="9">
        <v>963.55670785509187</v>
      </c>
      <c r="CA13" s="9">
        <v>166.29881727674189</v>
      </c>
      <c r="CB13" s="9">
        <v>855.21975447263969</v>
      </c>
      <c r="CC13" s="9">
        <v>1029.6308445142181</v>
      </c>
      <c r="CD13" s="9">
        <v>3740.7357282359708</v>
      </c>
      <c r="CE13" s="9">
        <v>11</v>
      </c>
      <c r="CF13" s="9">
        <v>2727.3648403491225</v>
      </c>
      <c r="CG13" s="9">
        <v>2.43877551020408</v>
      </c>
      <c r="CH13" s="9">
        <v>-0.74520547945205495</v>
      </c>
      <c r="CI13" s="21">
        <v>134898.28110520504</v>
      </c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</row>
    <row r="14" spans="1:290" ht="12.75" customHeight="1" x14ac:dyDescent="0.2">
      <c r="A14" s="8" t="s">
        <v>41</v>
      </c>
      <c r="B14" s="17">
        <v>1009</v>
      </c>
      <c r="C14" s="18" t="s">
        <v>34</v>
      </c>
      <c r="D14" s="9">
        <v>52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21">
        <v>52</v>
      </c>
      <c r="T14" s="10"/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21">
        <v>0</v>
      </c>
      <c r="AK14" s="10"/>
      <c r="AL14" s="9">
        <v>96444.942280960531</v>
      </c>
      <c r="AM14" s="9">
        <v>74</v>
      </c>
      <c r="AN14" s="9">
        <v>232.16506439176442</v>
      </c>
      <c r="AO14" s="9">
        <v>88.134246575342459</v>
      </c>
      <c r="AP14" s="9">
        <v>107.14246575342466</v>
      </c>
      <c r="AQ14" s="9">
        <v>18893.049315068496</v>
      </c>
      <c r="AR14" s="9">
        <v>3132.5032010880673</v>
      </c>
      <c r="AS14" s="9">
        <v>45</v>
      </c>
      <c r="AT14" s="9">
        <v>2966.2520547945205</v>
      </c>
      <c r="AU14" s="9">
        <v>2261.3753424657534</v>
      </c>
      <c r="AV14" s="9">
        <v>401.12876712328767</v>
      </c>
      <c r="AW14" s="9">
        <v>9</v>
      </c>
      <c r="AX14" s="9">
        <v>1027.3287671232877</v>
      </c>
      <c r="AY14" s="9">
        <v>7</v>
      </c>
      <c r="AZ14" s="9">
        <v>2</v>
      </c>
      <c r="BA14" s="21">
        <v>125691.02150534446</v>
      </c>
      <c r="BB14" s="10"/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21">
        <v>0</v>
      </c>
      <c r="BS14" s="10"/>
      <c r="BT14" s="9">
        <v>96496.942280960531</v>
      </c>
      <c r="BU14" s="9">
        <v>74</v>
      </c>
      <c r="BV14" s="9">
        <v>232.16506439176442</v>
      </c>
      <c r="BW14" s="9">
        <v>88.134246575342459</v>
      </c>
      <c r="BX14" s="9">
        <v>107.14246575342466</v>
      </c>
      <c r="BY14" s="9">
        <v>18893.049315068496</v>
      </c>
      <c r="BZ14" s="9">
        <v>3132.5032010880673</v>
      </c>
      <c r="CA14" s="9">
        <v>45</v>
      </c>
      <c r="CB14" s="9">
        <v>2966.2520547945205</v>
      </c>
      <c r="CC14" s="9">
        <v>2261.3753424657534</v>
      </c>
      <c r="CD14" s="9">
        <v>401.12876712328767</v>
      </c>
      <c r="CE14" s="9">
        <v>9</v>
      </c>
      <c r="CF14" s="9">
        <v>1027.3287671232877</v>
      </c>
      <c r="CG14" s="9">
        <v>7</v>
      </c>
      <c r="CH14" s="9">
        <v>2</v>
      </c>
      <c r="CI14" s="21">
        <v>125743.02150534446</v>
      </c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</row>
    <row r="15" spans="1:290" ht="12.75" customHeight="1" x14ac:dyDescent="0.2">
      <c r="A15" s="8" t="s">
        <v>42</v>
      </c>
      <c r="B15" s="17">
        <v>1010</v>
      </c>
      <c r="C15" s="18" t="s">
        <v>34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21">
        <v>0</v>
      </c>
      <c r="T15" s="10"/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21">
        <v>0</v>
      </c>
      <c r="AK15" s="10"/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21">
        <v>0</v>
      </c>
      <c r="BB15" s="10"/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21">
        <v>0</v>
      </c>
      <c r="BS15" s="10"/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21">
        <v>0</v>
      </c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</row>
    <row r="16" spans="1:290" ht="12.75" customHeight="1" x14ac:dyDescent="0.2">
      <c r="A16" s="8" t="s">
        <v>43</v>
      </c>
      <c r="B16" s="17">
        <v>1011</v>
      </c>
      <c r="C16" s="18" t="s">
        <v>34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21">
        <v>0</v>
      </c>
      <c r="T16" s="10"/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1">
        <v>0</v>
      </c>
      <c r="AK16" s="10"/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21">
        <v>0</v>
      </c>
      <c r="BB16" s="10"/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21">
        <v>0</v>
      </c>
      <c r="BS16" s="10"/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21">
        <v>0</v>
      </c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</row>
    <row r="17" spans="1:290" ht="12.75" customHeight="1" x14ac:dyDescent="0.2">
      <c r="A17" s="8" t="s">
        <v>44</v>
      </c>
      <c r="B17" s="17">
        <v>1012</v>
      </c>
      <c r="C17" s="18" t="s">
        <v>34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21">
        <v>0</v>
      </c>
      <c r="T17" s="10"/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1">
        <v>0</v>
      </c>
      <c r="AK17" s="10"/>
      <c r="AL17" s="9">
        <v>-135.21094393292941</v>
      </c>
      <c r="AM17" s="9">
        <v>0</v>
      </c>
      <c r="AN17" s="9">
        <v>0</v>
      </c>
      <c r="AO17" s="9">
        <v>0</v>
      </c>
      <c r="AP17" s="9">
        <v>0</v>
      </c>
      <c r="AQ17" s="9">
        <v>-40.237517778276803</v>
      </c>
      <c r="AR17" s="9">
        <v>0</v>
      </c>
      <c r="AS17" s="9">
        <v>0</v>
      </c>
      <c r="AT17" s="9">
        <v>-112.360408713227</v>
      </c>
      <c r="AU17" s="9">
        <v>1</v>
      </c>
      <c r="AV17" s="9">
        <v>-89</v>
      </c>
      <c r="AW17" s="9">
        <v>2</v>
      </c>
      <c r="AX17" s="9">
        <v>212</v>
      </c>
      <c r="AY17" s="9">
        <v>0.88493150684931499</v>
      </c>
      <c r="AZ17" s="9">
        <v>0</v>
      </c>
      <c r="BA17" s="21">
        <v>-160.92393891758391</v>
      </c>
      <c r="BB17" s="10"/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21">
        <v>0</v>
      </c>
      <c r="BS17" s="10"/>
      <c r="BT17" s="9">
        <v>-135.21094393292941</v>
      </c>
      <c r="BU17" s="9">
        <v>0</v>
      </c>
      <c r="BV17" s="9">
        <v>0</v>
      </c>
      <c r="BW17" s="9">
        <v>0</v>
      </c>
      <c r="BX17" s="9">
        <v>0</v>
      </c>
      <c r="BY17" s="9">
        <v>-40.237517778276803</v>
      </c>
      <c r="BZ17" s="9">
        <v>0</v>
      </c>
      <c r="CA17" s="9">
        <v>0</v>
      </c>
      <c r="CB17" s="9">
        <v>-112.360408713227</v>
      </c>
      <c r="CC17" s="9">
        <v>1</v>
      </c>
      <c r="CD17" s="9">
        <v>-89</v>
      </c>
      <c r="CE17" s="9">
        <v>2</v>
      </c>
      <c r="CF17" s="9">
        <v>212</v>
      </c>
      <c r="CG17" s="9">
        <v>0.88493150684931499</v>
      </c>
      <c r="CH17" s="9">
        <v>0</v>
      </c>
      <c r="CI17" s="21">
        <v>-160.92393891758391</v>
      </c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</row>
    <row r="18" spans="1:290" ht="12.75" customHeight="1" x14ac:dyDescent="0.2">
      <c r="A18" s="8" t="s">
        <v>45</v>
      </c>
      <c r="B18" s="17">
        <v>1013</v>
      </c>
      <c r="C18" s="18" t="s">
        <v>34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21">
        <v>0</v>
      </c>
      <c r="T18" s="10"/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21">
        <v>0</v>
      </c>
      <c r="AK18" s="10"/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21">
        <v>0</v>
      </c>
      <c r="BB18" s="10"/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21">
        <v>0</v>
      </c>
      <c r="BS18" s="10"/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21">
        <v>0</v>
      </c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</row>
    <row r="19" spans="1:290" ht="12.75" customHeight="1" x14ac:dyDescent="0.2">
      <c r="A19" s="8" t="s">
        <v>47</v>
      </c>
      <c r="B19" s="17">
        <v>1016</v>
      </c>
      <c r="C19" s="18" t="s">
        <v>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21">
        <v>0</v>
      </c>
      <c r="T19" s="10"/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21">
        <v>0</v>
      </c>
      <c r="AK19" s="10"/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21">
        <v>0</v>
      </c>
      <c r="BB19" s="10"/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21">
        <v>0</v>
      </c>
      <c r="BS19" s="10"/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21">
        <v>0</v>
      </c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</row>
    <row r="20" spans="1:290" ht="12.75" customHeight="1" x14ac:dyDescent="0.2">
      <c r="A20" s="8" t="s">
        <v>48</v>
      </c>
      <c r="B20" s="17">
        <v>1017</v>
      </c>
      <c r="C20" s="18" t="s">
        <v>34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21">
        <v>0</v>
      </c>
      <c r="T20" s="10"/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21">
        <v>0</v>
      </c>
      <c r="AK20" s="10"/>
      <c r="AL20" s="9">
        <v>13795.703266600001</v>
      </c>
      <c r="AM20" s="9">
        <v>0</v>
      </c>
      <c r="AN20" s="9">
        <v>343.95909610000001</v>
      </c>
      <c r="AO20" s="9">
        <v>53.483125899999997</v>
      </c>
      <c r="AP20" s="9">
        <v>44.6031288</v>
      </c>
      <c r="AQ20" s="9">
        <v>5055.5712154000003</v>
      </c>
      <c r="AR20" s="9">
        <v>384.33475169999997</v>
      </c>
      <c r="AS20" s="9">
        <v>1</v>
      </c>
      <c r="AT20" s="9">
        <v>22.079452</v>
      </c>
      <c r="AU20" s="9">
        <v>81.687670999999995</v>
      </c>
      <c r="AV20" s="9">
        <v>57.108519000000001</v>
      </c>
      <c r="AW20" s="9">
        <v>3.1590537999999997</v>
      </c>
      <c r="AX20" s="9">
        <v>129.8497045</v>
      </c>
      <c r="AY20" s="9">
        <v>0</v>
      </c>
      <c r="AZ20" s="9">
        <v>0</v>
      </c>
      <c r="BA20" s="21">
        <v>19972.538984800001</v>
      </c>
      <c r="BB20" s="10"/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21">
        <v>0</v>
      </c>
      <c r="BS20" s="10"/>
      <c r="BT20" s="9">
        <v>13795.703266600001</v>
      </c>
      <c r="BU20" s="9">
        <v>0</v>
      </c>
      <c r="BV20" s="9">
        <v>343.95909610000001</v>
      </c>
      <c r="BW20" s="9">
        <v>53.483125899999997</v>
      </c>
      <c r="BX20" s="9">
        <v>44.6031288</v>
      </c>
      <c r="BY20" s="9">
        <v>5055.5712154000003</v>
      </c>
      <c r="BZ20" s="9">
        <v>384.33475169999997</v>
      </c>
      <c r="CA20" s="9">
        <v>1</v>
      </c>
      <c r="CB20" s="9">
        <v>22.079452</v>
      </c>
      <c r="CC20" s="9">
        <v>81.687670999999995</v>
      </c>
      <c r="CD20" s="9">
        <v>57.108519000000001</v>
      </c>
      <c r="CE20" s="9">
        <v>3.1590537999999997</v>
      </c>
      <c r="CF20" s="9">
        <v>129.8497045</v>
      </c>
      <c r="CG20" s="9">
        <v>0</v>
      </c>
      <c r="CH20" s="9">
        <v>0</v>
      </c>
      <c r="CI20" s="21">
        <v>19972.538984800001</v>
      </c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</row>
    <row r="21" spans="1:290" ht="12.75" customHeight="1" x14ac:dyDescent="0.2">
      <c r="A21" s="8" t="s">
        <v>49</v>
      </c>
      <c r="B21" s="17">
        <v>1018</v>
      </c>
      <c r="C21" s="18" t="s">
        <v>34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21">
        <v>0</v>
      </c>
      <c r="T21" s="10"/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21">
        <v>0</v>
      </c>
      <c r="AK21" s="10"/>
      <c r="AL21" s="9">
        <v>4447.78</v>
      </c>
      <c r="AM21" s="9">
        <v>0</v>
      </c>
      <c r="AN21" s="9">
        <v>297.27</v>
      </c>
      <c r="AO21" s="9">
        <v>225.8</v>
      </c>
      <c r="AP21" s="9">
        <v>107.94</v>
      </c>
      <c r="AQ21" s="9">
        <v>1414.43</v>
      </c>
      <c r="AR21" s="9">
        <v>255.84</v>
      </c>
      <c r="AS21" s="9">
        <v>21</v>
      </c>
      <c r="AT21" s="9">
        <v>7</v>
      </c>
      <c r="AU21" s="9">
        <v>15.28</v>
      </c>
      <c r="AV21" s="9">
        <v>1.94</v>
      </c>
      <c r="AW21" s="9">
        <v>0</v>
      </c>
      <c r="AX21" s="9">
        <v>15.49</v>
      </c>
      <c r="AY21" s="9">
        <v>4</v>
      </c>
      <c r="AZ21" s="9">
        <v>0</v>
      </c>
      <c r="BA21" s="21">
        <v>6813.7699999999986</v>
      </c>
      <c r="BB21" s="10"/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21">
        <v>0</v>
      </c>
      <c r="BS21" s="10"/>
      <c r="BT21" s="9">
        <v>4447.78</v>
      </c>
      <c r="BU21" s="9">
        <v>0</v>
      </c>
      <c r="BV21" s="9">
        <v>297.27</v>
      </c>
      <c r="BW21" s="9">
        <v>225.8</v>
      </c>
      <c r="BX21" s="9">
        <v>107.94</v>
      </c>
      <c r="BY21" s="9">
        <v>1414.43</v>
      </c>
      <c r="BZ21" s="9">
        <v>255.84</v>
      </c>
      <c r="CA21" s="9">
        <v>21</v>
      </c>
      <c r="CB21" s="9">
        <v>7</v>
      </c>
      <c r="CC21" s="9">
        <v>15.28</v>
      </c>
      <c r="CD21" s="9">
        <v>1.94</v>
      </c>
      <c r="CE21" s="9">
        <v>0</v>
      </c>
      <c r="CF21" s="9">
        <v>15.49</v>
      </c>
      <c r="CG21" s="9">
        <v>4</v>
      </c>
      <c r="CH21" s="9">
        <v>0</v>
      </c>
      <c r="CI21" s="21">
        <v>6813.7699999999986</v>
      </c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</row>
    <row r="22" spans="1:290" ht="12.75" customHeight="1" x14ac:dyDescent="0.2">
      <c r="A22" s="8" t="s">
        <v>50</v>
      </c>
      <c r="B22" s="17">
        <v>1020</v>
      </c>
      <c r="C22" s="18" t="s">
        <v>34</v>
      </c>
      <c r="D22" s="9">
        <v>71.0027397260274</v>
      </c>
      <c r="E22" s="9">
        <v>0</v>
      </c>
      <c r="F22" s="9">
        <v>0</v>
      </c>
      <c r="G22" s="9">
        <v>0</v>
      </c>
      <c r="H22" s="9">
        <v>0</v>
      </c>
      <c r="I22" s="9">
        <v>36.0082191780822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21">
        <v>107.0109589041096</v>
      </c>
      <c r="T22" s="10"/>
      <c r="U22" s="9">
        <v>2888.6115955595401</v>
      </c>
      <c r="V22" s="9">
        <v>14</v>
      </c>
      <c r="W22" s="9">
        <v>32</v>
      </c>
      <c r="X22" s="9">
        <v>17</v>
      </c>
      <c r="Y22" s="9">
        <v>7.1534246575342504</v>
      </c>
      <c r="Z22" s="9">
        <v>679.378082191781</v>
      </c>
      <c r="AA22" s="9">
        <v>182</v>
      </c>
      <c r="AB22" s="9">
        <v>0</v>
      </c>
      <c r="AC22" s="9">
        <v>0</v>
      </c>
      <c r="AD22" s="9">
        <v>37</v>
      </c>
      <c r="AE22" s="9">
        <v>0</v>
      </c>
      <c r="AF22" s="9">
        <v>0</v>
      </c>
      <c r="AG22" s="9">
        <v>55</v>
      </c>
      <c r="AH22" s="9">
        <v>26</v>
      </c>
      <c r="AI22" s="9">
        <v>0</v>
      </c>
      <c r="AJ22" s="21">
        <v>3938.1431024088552</v>
      </c>
      <c r="AK22" s="10"/>
      <c r="AL22" s="9">
        <v>109272.01922760801</v>
      </c>
      <c r="AM22" s="9">
        <v>7</v>
      </c>
      <c r="AN22" s="9">
        <v>3150.6115369967501</v>
      </c>
      <c r="AO22" s="9">
        <v>1270.1389692415801</v>
      </c>
      <c r="AP22" s="9">
        <v>654.32269043333201</v>
      </c>
      <c r="AQ22" s="9">
        <v>18904.4912144546</v>
      </c>
      <c r="AR22" s="9">
        <v>4407.4773395789798</v>
      </c>
      <c r="AS22" s="9">
        <v>198</v>
      </c>
      <c r="AT22" s="9">
        <v>29018.7085044903</v>
      </c>
      <c r="AU22" s="9">
        <v>5735.9448145666202</v>
      </c>
      <c r="AV22" s="9">
        <v>205</v>
      </c>
      <c r="AW22" s="9">
        <v>43</v>
      </c>
      <c r="AX22" s="9">
        <v>6321.2083102112201</v>
      </c>
      <c r="AY22" s="9">
        <v>453.47382039573802</v>
      </c>
      <c r="AZ22" s="9">
        <v>9</v>
      </c>
      <c r="BA22" s="21">
        <v>179650.3964279771</v>
      </c>
      <c r="BB22" s="10"/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21">
        <v>0</v>
      </c>
      <c r="BS22" s="10"/>
      <c r="BT22" s="9">
        <v>112231.63356289358</v>
      </c>
      <c r="BU22" s="9">
        <v>21</v>
      </c>
      <c r="BV22" s="9">
        <v>3182.6115369967501</v>
      </c>
      <c r="BW22" s="9">
        <v>1287.1389692415801</v>
      </c>
      <c r="BX22" s="9">
        <v>661.4761150908663</v>
      </c>
      <c r="BY22" s="9">
        <v>19619.877515824464</v>
      </c>
      <c r="BZ22" s="9">
        <v>4589.4773395789798</v>
      </c>
      <c r="CA22" s="9">
        <v>198</v>
      </c>
      <c r="CB22" s="9">
        <v>29018.7085044903</v>
      </c>
      <c r="CC22" s="9">
        <v>5772.9448145666202</v>
      </c>
      <c r="CD22" s="9">
        <v>205</v>
      </c>
      <c r="CE22" s="9">
        <v>43</v>
      </c>
      <c r="CF22" s="9">
        <v>6376.2083102112201</v>
      </c>
      <c r="CG22" s="9">
        <v>479.47382039573802</v>
      </c>
      <c r="CH22" s="9">
        <v>9</v>
      </c>
      <c r="CI22" s="21">
        <v>183695.55048929006</v>
      </c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</row>
    <row r="23" spans="1:290" ht="12.75" customHeight="1" x14ac:dyDescent="0.2">
      <c r="A23" s="8" t="s">
        <v>51</v>
      </c>
      <c r="B23" s="17">
        <v>1022</v>
      </c>
      <c r="C23" s="18" t="s">
        <v>34</v>
      </c>
      <c r="D23" s="9">
        <v>177</v>
      </c>
      <c r="E23" s="9">
        <v>1</v>
      </c>
      <c r="F23" s="9">
        <v>-1</v>
      </c>
      <c r="G23" s="9">
        <v>0</v>
      </c>
      <c r="H23" s="9">
        <v>0</v>
      </c>
      <c r="I23" s="9">
        <v>-52</v>
      </c>
      <c r="J23" s="9">
        <v>3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-4</v>
      </c>
      <c r="Q23" s="9">
        <v>0</v>
      </c>
      <c r="R23" s="9">
        <v>0</v>
      </c>
      <c r="S23" s="21">
        <v>124</v>
      </c>
      <c r="T23" s="10"/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21">
        <v>0</v>
      </c>
      <c r="AK23" s="10"/>
      <c r="AL23" s="9">
        <v>54283</v>
      </c>
      <c r="AM23" s="9">
        <v>110</v>
      </c>
      <c r="AN23" s="9">
        <v>1842</v>
      </c>
      <c r="AO23" s="9">
        <v>839</v>
      </c>
      <c r="AP23" s="9">
        <v>343</v>
      </c>
      <c r="AQ23" s="9">
        <v>11642</v>
      </c>
      <c r="AR23" s="9">
        <v>4234</v>
      </c>
      <c r="AS23" s="9">
        <v>389</v>
      </c>
      <c r="AT23" s="9">
        <v>268</v>
      </c>
      <c r="AU23" s="9">
        <v>2740</v>
      </c>
      <c r="AV23" s="9">
        <v>19</v>
      </c>
      <c r="AW23" s="9">
        <v>229</v>
      </c>
      <c r="AX23" s="9">
        <v>5070</v>
      </c>
      <c r="AY23" s="9">
        <v>61</v>
      </c>
      <c r="AZ23" s="9">
        <v>-4</v>
      </c>
      <c r="BA23" s="21">
        <v>82065</v>
      </c>
      <c r="BB23" s="10"/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21">
        <v>0</v>
      </c>
      <c r="BS23" s="10"/>
      <c r="BT23" s="9">
        <v>54460</v>
      </c>
      <c r="BU23" s="9">
        <v>111</v>
      </c>
      <c r="BV23" s="9">
        <v>1841</v>
      </c>
      <c r="BW23" s="9">
        <v>839</v>
      </c>
      <c r="BX23" s="9">
        <v>343</v>
      </c>
      <c r="BY23" s="9">
        <v>11590</v>
      </c>
      <c r="BZ23" s="9">
        <v>4237</v>
      </c>
      <c r="CA23" s="9">
        <v>389</v>
      </c>
      <c r="CB23" s="9">
        <v>268</v>
      </c>
      <c r="CC23" s="9">
        <v>2740</v>
      </c>
      <c r="CD23" s="9">
        <v>19</v>
      </c>
      <c r="CE23" s="9">
        <v>229</v>
      </c>
      <c r="CF23" s="9">
        <v>5066</v>
      </c>
      <c r="CG23" s="9">
        <v>61</v>
      </c>
      <c r="CH23" s="9">
        <v>-4</v>
      </c>
      <c r="CI23" s="21">
        <v>82189</v>
      </c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</row>
    <row r="24" spans="1:290" ht="12.75" customHeight="1" x14ac:dyDescent="0.2">
      <c r="A24" s="8" t="s">
        <v>52</v>
      </c>
      <c r="B24" s="17">
        <v>1025</v>
      </c>
      <c r="C24" s="18" t="s">
        <v>34</v>
      </c>
      <c r="D24" s="9">
        <v>-0.41431685310433403</v>
      </c>
      <c r="E24" s="9">
        <v>0</v>
      </c>
      <c r="F24" s="9">
        <v>0</v>
      </c>
      <c r="G24" s="9">
        <v>0</v>
      </c>
      <c r="H24" s="9">
        <v>0</v>
      </c>
      <c r="I24" s="9">
        <v>0.43013698630136998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21">
        <v>1.5820133197035957E-2</v>
      </c>
      <c r="T24" s="10"/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21">
        <v>0</v>
      </c>
      <c r="AK24" s="10"/>
      <c r="AL24" s="9">
        <v>12307.6979285385</v>
      </c>
      <c r="AM24" s="9">
        <v>0</v>
      </c>
      <c r="AN24" s="9">
        <v>146.027322404372</v>
      </c>
      <c r="AO24" s="9">
        <v>39.613212066771503</v>
      </c>
      <c r="AP24" s="9">
        <v>73.171958978965506</v>
      </c>
      <c r="AQ24" s="9">
        <v>2728.4458994425499</v>
      </c>
      <c r="AR24" s="9">
        <v>64.350684931506905</v>
      </c>
      <c r="AS24" s="9">
        <v>-0.13881019830028299</v>
      </c>
      <c r="AT24" s="9">
        <v>1619.42901414776</v>
      </c>
      <c r="AU24" s="9">
        <v>6.0575043042143903</v>
      </c>
      <c r="AV24" s="9">
        <v>-0.66849315068493198</v>
      </c>
      <c r="AW24" s="9">
        <v>47</v>
      </c>
      <c r="AX24" s="9">
        <v>10.216438356164399</v>
      </c>
      <c r="AY24" s="9">
        <v>13</v>
      </c>
      <c r="AZ24" s="9">
        <v>4.2876712328767104</v>
      </c>
      <c r="BA24" s="21">
        <v>17058.490331054698</v>
      </c>
      <c r="BB24" s="10"/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21">
        <v>0</v>
      </c>
      <c r="BS24" s="10"/>
      <c r="BT24" s="9">
        <v>12307.283611685396</v>
      </c>
      <c r="BU24" s="9">
        <v>0</v>
      </c>
      <c r="BV24" s="9">
        <v>146.027322404372</v>
      </c>
      <c r="BW24" s="9">
        <v>39.613212066771503</v>
      </c>
      <c r="BX24" s="9">
        <v>73.171958978965506</v>
      </c>
      <c r="BY24" s="9">
        <v>2728.8760364288514</v>
      </c>
      <c r="BZ24" s="9">
        <v>64.350684931506905</v>
      </c>
      <c r="CA24" s="9">
        <v>-0.13881019830028299</v>
      </c>
      <c r="CB24" s="9">
        <v>1619.42901414776</v>
      </c>
      <c r="CC24" s="9">
        <v>6.0575043042143903</v>
      </c>
      <c r="CD24" s="9">
        <v>-0.66849315068493198</v>
      </c>
      <c r="CE24" s="9">
        <v>47</v>
      </c>
      <c r="CF24" s="9">
        <v>10.216438356164399</v>
      </c>
      <c r="CG24" s="9">
        <v>13</v>
      </c>
      <c r="CH24" s="9">
        <v>4.2876712328767104</v>
      </c>
      <c r="CI24" s="21">
        <v>17058.506151187896</v>
      </c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</row>
    <row r="25" spans="1:290" ht="12.75" customHeight="1" x14ac:dyDescent="0.2">
      <c r="A25" s="8" t="s">
        <v>53</v>
      </c>
      <c r="B25" s="17">
        <v>1027</v>
      </c>
      <c r="C25" s="18" t="s">
        <v>34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21">
        <v>0</v>
      </c>
      <c r="T25" s="10"/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1">
        <v>0</v>
      </c>
      <c r="AK25" s="10"/>
      <c r="AL25" s="9">
        <v>25935.662743000001</v>
      </c>
      <c r="AM25" s="9">
        <v>57</v>
      </c>
      <c r="AN25" s="9">
        <v>333.594516</v>
      </c>
      <c r="AO25" s="9">
        <v>348.139725</v>
      </c>
      <c r="AP25" s="9">
        <v>856.03287400000011</v>
      </c>
      <c r="AQ25" s="9">
        <v>5014.364345</v>
      </c>
      <c r="AR25" s="9">
        <v>1859.9068320000001</v>
      </c>
      <c r="AS25" s="9">
        <v>5.0383560000000003</v>
      </c>
      <c r="AT25" s="9">
        <v>99.117806999999999</v>
      </c>
      <c r="AU25" s="9">
        <v>2229.1616329999997</v>
      </c>
      <c r="AV25" s="9">
        <v>29</v>
      </c>
      <c r="AW25" s="9">
        <v>74</v>
      </c>
      <c r="AX25" s="9">
        <v>2728.5177939999999</v>
      </c>
      <c r="AY25" s="9">
        <v>74</v>
      </c>
      <c r="AZ25" s="9">
        <v>23</v>
      </c>
      <c r="BA25" s="21">
        <v>39666.536625000008</v>
      </c>
      <c r="BB25" s="10"/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21">
        <v>0</v>
      </c>
      <c r="BS25" s="10"/>
      <c r="BT25" s="9">
        <v>25935.662743000001</v>
      </c>
      <c r="BU25" s="9">
        <v>57</v>
      </c>
      <c r="BV25" s="9">
        <v>333.594516</v>
      </c>
      <c r="BW25" s="9">
        <v>348.139725</v>
      </c>
      <c r="BX25" s="9">
        <v>856.03287400000011</v>
      </c>
      <c r="BY25" s="9">
        <v>5014.364345</v>
      </c>
      <c r="BZ25" s="9">
        <v>1859.9068320000001</v>
      </c>
      <c r="CA25" s="9">
        <v>5.0383560000000003</v>
      </c>
      <c r="CB25" s="9">
        <v>99.117806999999999</v>
      </c>
      <c r="CC25" s="9">
        <v>2229.1616329999997</v>
      </c>
      <c r="CD25" s="9">
        <v>29</v>
      </c>
      <c r="CE25" s="9">
        <v>74</v>
      </c>
      <c r="CF25" s="9">
        <v>2728.5177939999999</v>
      </c>
      <c r="CG25" s="9">
        <v>74</v>
      </c>
      <c r="CH25" s="9">
        <v>23</v>
      </c>
      <c r="CI25" s="21">
        <v>39666.536625000008</v>
      </c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</row>
    <row r="26" spans="1:290" ht="12.75" customHeight="1" x14ac:dyDescent="0.2">
      <c r="A26" s="8" t="s">
        <v>54</v>
      </c>
      <c r="B26" s="17">
        <v>1028</v>
      </c>
      <c r="C26" s="18" t="s">
        <v>34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21">
        <v>0</v>
      </c>
      <c r="T26" s="10"/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21">
        <v>0</v>
      </c>
      <c r="AK26" s="10"/>
      <c r="AL26" s="9">
        <v>10023</v>
      </c>
      <c r="AM26" s="9">
        <v>0</v>
      </c>
      <c r="AN26" s="9">
        <v>67</v>
      </c>
      <c r="AO26" s="9">
        <v>7</v>
      </c>
      <c r="AP26" s="9">
        <v>3</v>
      </c>
      <c r="AQ26" s="9">
        <v>2553</v>
      </c>
      <c r="AR26" s="9">
        <v>317</v>
      </c>
      <c r="AS26" s="9">
        <v>0</v>
      </c>
      <c r="AT26" s="9">
        <v>5</v>
      </c>
      <c r="AU26" s="9">
        <v>78</v>
      </c>
      <c r="AV26" s="9">
        <v>20</v>
      </c>
      <c r="AW26" s="9">
        <v>2</v>
      </c>
      <c r="AX26" s="9">
        <v>93</v>
      </c>
      <c r="AY26" s="9">
        <v>6</v>
      </c>
      <c r="AZ26" s="9">
        <v>0</v>
      </c>
      <c r="BA26" s="21">
        <v>13174</v>
      </c>
      <c r="BB26" s="10"/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21">
        <v>0</v>
      </c>
      <c r="BS26" s="10"/>
      <c r="BT26" s="9">
        <v>10023</v>
      </c>
      <c r="BU26" s="9">
        <v>0</v>
      </c>
      <c r="BV26" s="9">
        <v>67</v>
      </c>
      <c r="BW26" s="9">
        <v>7</v>
      </c>
      <c r="BX26" s="9">
        <v>3</v>
      </c>
      <c r="BY26" s="9">
        <v>2553</v>
      </c>
      <c r="BZ26" s="9">
        <v>317</v>
      </c>
      <c r="CA26" s="9">
        <v>0</v>
      </c>
      <c r="CB26" s="9">
        <v>5</v>
      </c>
      <c r="CC26" s="9">
        <v>78</v>
      </c>
      <c r="CD26" s="9">
        <v>20</v>
      </c>
      <c r="CE26" s="9">
        <v>2</v>
      </c>
      <c r="CF26" s="9">
        <v>93</v>
      </c>
      <c r="CG26" s="9">
        <v>6</v>
      </c>
      <c r="CH26" s="9">
        <v>0</v>
      </c>
      <c r="CI26" s="21">
        <v>13174</v>
      </c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</row>
    <row r="27" spans="1:290" ht="12.75" customHeight="1" x14ac:dyDescent="0.2">
      <c r="A27" s="8" t="s">
        <v>55</v>
      </c>
      <c r="B27" s="17">
        <v>1030</v>
      </c>
      <c r="C27" s="18" t="s">
        <v>34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21">
        <v>0</v>
      </c>
      <c r="T27" s="10"/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21">
        <v>0</v>
      </c>
      <c r="AK27" s="10"/>
      <c r="AL27" s="9">
        <v>59262.161381101767</v>
      </c>
      <c r="AM27" s="9">
        <v>0</v>
      </c>
      <c r="AN27" s="9">
        <v>455.18173220000006</v>
      </c>
      <c r="AO27" s="9">
        <v>22.821918099999998</v>
      </c>
      <c r="AP27" s="9">
        <v>4.0328768000000004</v>
      </c>
      <c r="AQ27" s="9">
        <v>16095.820647499957</v>
      </c>
      <c r="AR27" s="9">
        <v>111.81369910000001</v>
      </c>
      <c r="AS27" s="9">
        <v>1</v>
      </c>
      <c r="AT27" s="9">
        <v>101.1863015</v>
      </c>
      <c r="AU27" s="9">
        <v>55.682191799999998</v>
      </c>
      <c r="AV27" s="9">
        <v>10.5726031</v>
      </c>
      <c r="AW27" s="9">
        <v>0</v>
      </c>
      <c r="AX27" s="9">
        <v>64.121753600000005</v>
      </c>
      <c r="AY27" s="9">
        <v>0</v>
      </c>
      <c r="AZ27" s="9">
        <v>-0.3972601</v>
      </c>
      <c r="BA27" s="21">
        <v>76183.997844701735</v>
      </c>
      <c r="BB27" s="10"/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21">
        <v>0</v>
      </c>
      <c r="BS27" s="10"/>
      <c r="BT27" s="9">
        <v>59262.161381101767</v>
      </c>
      <c r="BU27" s="9">
        <v>0</v>
      </c>
      <c r="BV27" s="9">
        <v>455.18173220000006</v>
      </c>
      <c r="BW27" s="9">
        <v>22.821918099999998</v>
      </c>
      <c r="BX27" s="9">
        <v>4.0328768000000004</v>
      </c>
      <c r="BY27" s="9">
        <v>16095.820647499957</v>
      </c>
      <c r="BZ27" s="9">
        <v>111.81369910000001</v>
      </c>
      <c r="CA27" s="9">
        <v>1</v>
      </c>
      <c r="CB27" s="9">
        <v>101.1863015</v>
      </c>
      <c r="CC27" s="9">
        <v>55.682191799999998</v>
      </c>
      <c r="CD27" s="9">
        <v>10.5726031</v>
      </c>
      <c r="CE27" s="9">
        <v>0</v>
      </c>
      <c r="CF27" s="9">
        <v>64.121753600000005</v>
      </c>
      <c r="CG27" s="9">
        <v>0</v>
      </c>
      <c r="CH27" s="9">
        <v>-0.3972601</v>
      </c>
      <c r="CI27" s="21">
        <v>76183.997844701735</v>
      </c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</row>
    <row r="28" spans="1:290" ht="12.75" customHeight="1" x14ac:dyDescent="0.2">
      <c r="A28" s="8" t="s">
        <v>56</v>
      </c>
      <c r="B28" s="17">
        <v>1031</v>
      </c>
      <c r="C28" s="18" t="s">
        <v>34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21">
        <v>0</v>
      </c>
      <c r="T28" s="10"/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1">
        <v>0</v>
      </c>
      <c r="AK28" s="10"/>
      <c r="AL28" s="9">
        <v>3431</v>
      </c>
      <c r="AM28" s="9">
        <v>0</v>
      </c>
      <c r="AN28" s="9">
        <v>0</v>
      </c>
      <c r="AO28" s="9">
        <v>0</v>
      </c>
      <c r="AP28" s="9">
        <v>0</v>
      </c>
      <c r="AQ28" s="9">
        <v>251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21">
        <v>3682</v>
      </c>
      <c r="BB28" s="10"/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21">
        <v>0</v>
      </c>
      <c r="BS28" s="10"/>
      <c r="BT28" s="9">
        <v>3431</v>
      </c>
      <c r="BU28" s="9">
        <v>0</v>
      </c>
      <c r="BV28" s="9">
        <v>0</v>
      </c>
      <c r="BW28" s="9">
        <v>0</v>
      </c>
      <c r="BX28" s="9">
        <v>0</v>
      </c>
      <c r="BY28" s="9">
        <v>251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21">
        <v>3682</v>
      </c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</row>
    <row r="29" spans="1:290" ht="12.75" customHeight="1" x14ac:dyDescent="0.2">
      <c r="A29" s="8" t="s">
        <v>57</v>
      </c>
      <c r="B29" s="17">
        <v>1032</v>
      </c>
      <c r="C29" s="18" t="s">
        <v>34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21">
        <v>0</v>
      </c>
      <c r="T29" s="10"/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21">
        <v>0</v>
      </c>
      <c r="AK29" s="10"/>
      <c r="AL29" s="9">
        <v>38149.822077625773</v>
      </c>
      <c r="AM29" s="9">
        <v>0</v>
      </c>
      <c r="AN29" s="9">
        <v>181.10410958904109</v>
      </c>
      <c r="AO29" s="9">
        <v>39.397260273972599</v>
      </c>
      <c r="AP29" s="9">
        <v>6</v>
      </c>
      <c r="AQ29" s="9">
        <v>6754.0748907945008</v>
      </c>
      <c r="AR29" s="9">
        <v>327.89315068493153</v>
      </c>
      <c r="AS29" s="9">
        <v>6</v>
      </c>
      <c r="AT29" s="9">
        <v>93</v>
      </c>
      <c r="AU29" s="9">
        <v>253</v>
      </c>
      <c r="AV29" s="9">
        <v>23.89216651150419</v>
      </c>
      <c r="AW29" s="9">
        <v>1</v>
      </c>
      <c r="AX29" s="9">
        <v>523</v>
      </c>
      <c r="AY29" s="9">
        <v>0</v>
      </c>
      <c r="AZ29" s="9">
        <v>0</v>
      </c>
      <c r="BA29" s="21">
        <v>46358.183655479726</v>
      </c>
      <c r="BB29" s="10"/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21">
        <v>0</v>
      </c>
      <c r="BS29" s="10"/>
      <c r="BT29" s="9">
        <v>38149.822077625773</v>
      </c>
      <c r="BU29" s="9">
        <v>0</v>
      </c>
      <c r="BV29" s="9">
        <v>181.10410958904109</v>
      </c>
      <c r="BW29" s="9">
        <v>39.397260273972599</v>
      </c>
      <c r="BX29" s="9">
        <v>6</v>
      </c>
      <c r="BY29" s="9">
        <v>6754.0748907945008</v>
      </c>
      <c r="BZ29" s="9">
        <v>327.89315068493153</v>
      </c>
      <c r="CA29" s="9">
        <v>6</v>
      </c>
      <c r="CB29" s="9">
        <v>93</v>
      </c>
      <c r="CC29" s="9">
        <v>253</v>
      </c>
      <c r="CD29" s="9">
        <v>23.89216651150419</v>
      </c>
      <c r="CE29" s="9">
        <v>1</v>
      </c>
      <c r="CF29" s="9">
        <v>523</v>
      </c>
      <c r="CG29" s="9">
        <v>0</v>
      </c>
      <c r="CH29" s="9">
        <v>0</v>
      </c>
      <c r="CI29" s="21">
        <v>46358.183655479726</v>
      </c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</row>
    <row r="30" spans="1:290" ht="12.75" customHeight="1" x14ac:dyDescent="0.2">
      <c r="A30" s="8" t="s">
        <v>58</v>
      </c>
      <c r="B30" s="17">
        <v>1034</v>
      </c>
      <c r="C30" s="18" t="s">
        <v>34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21">
        <v>0</v>
      </c>
      <c r="T30" s="10"/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1">
        <v>0</v>
      </c>
      <c r="AK30" s="10"/>
      <c r="AL30" s="9">
        <v>661</v>
      </c>
      <c r="AM30" s="9">
        <v>0</v>
      </c>
      <c r="AN30" s="9">
        <v>2</v>
      </c>
      <c r="AO30" s="9">
        <v>1</v>
      </c>
      <c r="AP30" s="9">
        <v>0</v>
      </c>
      <c r="AQ30" s="9">
        <v>154</v>
      </c>
      <c r="AR30" s="9">
        <v>1</v>
      </c>
      <c r="AS30" s="9">
        <v>0</v>
      </c>
      <c r="AT30" s="9">
        <v>169</v>
      </c>
      <c r="AU30" s="9">
        <v>0</v>
      </c>
      <c r="AV30" s="9">
        <v>0</v>
      </c>
      <c r="AW30" s="9">
        <v>0</v>
      </c>
      <c r="AX30" s="9">
        <v>2</v>
      </c>
      <c r="AY30" s="9">
        <v>0</v>
      </c>
      <c r="AZ30" s="9">
        <v>0</v>
      </c>
      <c r="BA30" s="21">
        <v>990</v>
      </c>
      <c r="BB30" s="10"/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21">
        <v>0</v>
      </c>
      <c r="BS30" s="10"/>
      <c r="BT30" s="9">
        <v>661</v>
      </c>
      <c r="BU30" s="9">
        <v>0</v>
      </c>
      <c r="BV30" s="9">
        <v>2</v>
      </c>
      <c r="BW30" s="9">
        <v>1</v>
      </c>
      <c r="BX30" s="9">
        <v>0</v>
      </c>
      <c r="BY30" s="9">
        <v>154</v>
      </c>
      <c r="BZ30" s="9">
        <v>1</v>
      </c>
      <c r="CA30" s="9">
        <v>0</v>
      </c>
      <c r="CB30" s="9">
        <v>169</v>
      </c>
      <c r="CC30" s="9">
        <v>0</v>
      </c>
      <c r="CD30" s="9">
        <v>0</v>
      </c>
      <c r="CE30" s="9">
        <v>0</v>
      </c>
      <c r="CF30" s="9">
        <v>2</v>
      </c>
      <c r="CG30" s="9">
        <v>0</v>
      </c>
      <c r="CH30" s="9">
        <v>0</v>
      </c>
      <c r="CI30" s="21">
        <v>990</v>
      </c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</row>
    <row r="31" spans="1:290" ht="12.75" customHeight="1" x14ac:dyDescent="0.2">
      <c r="A31" s="8" t="s">
        <v>59</v>
      </c>
      <c r="B31" s="17">
        <v>1035</v>
      </c>
      <c r="C31" s="18" t="s">
        <v>34</v>
      </c>
      <c r="D31" s="9">
        <v>266.68555199999997</v>
      </c>
      <c r="E31" s="9">
        <v>0</v>
      </c>
      <c r="F31" s="9">
        <v>0</v>
      </c>
      <c r="G31" s="9">
        <v>0</v>
      </c>
      <c r="H31" s="9">
        <v>0</v>
      </c>
      <c r="I31" s="9">
        <v>45.347945000000003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21">
        <v>312.03349699999995</v>
      </c>
      <c r="T31" s="10"/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1">
        <v>0</v>
      </c>
      <c r="AK31" s="10"/>
      <c r="AL31" s="9">
        <v>105718.09213700001</v>
      </c>
      <c r="AM31" s="9">
        <v>562.80348500000002</v>
      </c>
      <c r="AN31" s="9">
        <v>4177.2712220000003</v>
      </c>
      <c r="AO31" s="9">
        <v>1982.7490869999999</v>
      </c>
      <c r="AP31" s="9">
        <v>19.178082</v>
      </c>
      <c r="AQ31" s="9">
        <v>11262.143564</v>
      </c>
      <c r="AR31" s="9">
        <v>1501.988805</v>
      </c>
      <c r="AS31" s="9">
        <v>0.20821899999999999</v>
      </c>
      <c r="AT31" s="9">
        <v>1968.4213629999999</v>
      </c>
      <c r="AU31" s="9">
        <v>576.83426999999995</v>
      </c>
      <c r="AV31" s="9">
        <v>7</v>
      </c>
      <c r="AW31" s="9">
        <v>15.164384</v>
      </c>
      <c r="AX31" s="9">
        <v>931.26993400000003</v>
      </c>
      <c r="AY31" s="9">
        <v>0</v>
      </c>
      <c r="AZ31" s="9">
        <v>0</v>
      </c>
      <c r="BA31" s="21">
        <v>128723.12455200001</v>
      </c>
      <c r="BB31" s="10"/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21">
        <v>0</v>
      </c>
      <c r="BS31" s="10"/>
      <c r="BT31" s="9">
        <v>105984.77768900001</v>
      </c>
      <c r="BU31" s="9">
        <v>562.80348500000002</v>
      </c>
      <c r="BV31" s="9">
        <v>4177.2712220000003</v>
      </c>
      <c r="BW31" s="9">
        <v>1982.7490869999999</v>
      </c>
      <c r="BX31" s="9">
        <v>19.178082</v>
      </c>
      <c r="BY31" s="9">
        <v>11307.491508999999</v>
      </c>
      <c r="BZ31" s="9">
        <v>1501.988805</v>
      </c>
      <c r="CA31" s="9">
        <v>0.20821899999999999</v>
      </c>
      <c r="CB31" s="9">
        <v>1968.4213629999999</v>
      </c>
      <c r="CC31" s="9">
        <v>576.83426999999995</v>
      </c>
      <c r="CD31" s="9">
        <v>7</v>
      </c>
      <c r="CE31" s="9">
        <v>15.164384</v>
      </c>
      <c r="CF31" s="9">
        <v>931.26993400000003</v>
      </c>
      <c r="CG31" s="9">
        <v>0</v>
      </c>
      <c r="CH31" s="9">
        <v>0</v>
      </c>
      <c r="CI31" s="21">
        <v>129035.15804900001</v>
      </c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</row>
    <row r="32" spans="1:290" ht="12.75" customHeight="1" x14ac:dyDescent="0.2">
      <c r="A32" s="8" t="s">
        <v>60</v>
      </c>
      <c r="B32" s="17">
        <v>1036</v>
      </c>
      <c r="C32" s="18" t="s">
        <v>34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21">
        <v>0</v>
      </c>
      <c r="T32" s="10"/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21">
        <v>0</v>
      </c>
      <c r="AK32" s="10"/>
      <c r="AL32" s="9">
        <v>33238.164383561372</v>
      </c>
      <c r="AM32" s="9">
        <v>0</v>
      </c>
      <c r="AN32" s="9">
        <v>30.452054794520549</v>
      </c>
      <c r="AO32" s="9">
        <v>3.7945205479452055</v>
      </c>
      <c r="AP32" s="9">
        <v>4</v>
      </c>
      <c r="AQ32" s="9">
        <v>6821.5095890411021</v>
      </c>
      <c r="AR32" s="9">
        <v>271.23561643835632</v>
      </c>
      <c r="AS32" s="9">
        <v>2847</v>
      </c>
      <c r="AT32" s="9">
        <v>2</v>
      </c>
      <c r="AU32" s="9">
        <v>308.27671232876622</v>
      </c>
      <c r="AV32" s="9">
        <v>2</v>
      </c>
      <c r="AW32" s="9">
        <v>1</v>
      </c>
      <c r="AX32" s="9">
        <v>230.09589041095927</v>
      </c>
      <c r="AY32" s="9">
        <v>0</v>
      </c>
      <c r="AZ32" s="9">
        <v>0</v>
      </c>
      <c r="BA32" s="21">
        <v>43759.528767123018</v>
      </c>
      <c r="BB32" s="10"/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21">
        <v>0</v>
      </c>
      <c r="BS32" s="10"/>
      <c r="BT32" s="9">
        <v>33238.164383561372</v>
      </c>
      <c r="BU32" s="9">
        <v>0</v>
      </c>
      <c r="BV32" s="9">
        <v>30.452054794520549</v>
      </c>
      <c r="BW32" s="9">
        <v>3.7945205479452055</v>
      </c>
      <c r="BX32" s="9">
        <v>4</v>
      </c>
      <c r="BY32" s="9">
        <v>6821.5095890411021</v>
      </c>
      <c r="BZ32" s="9">
        <v>271.23561643835632</v>
      </c>
      <c r="CA32" s="9">
        <v>2847</v>
      </c>
      <c r="CB32" s="9">
        <v>2</v>
      </c>
      <c r="CC32" s="9">
        <v>308.27671232876622</v>
      </c>
      <c r="CD32" s="9">
        <v>2</v>
      </c>
      <c r="CE32" s="9">
        <v>1</v>
      </c>
      <c r="CF32" s="9">
        <v>230.09589041095927</v>
      </c>
      <c r="CG32" s="9">
        <v>0</v>
      </c>
      <c r="CH32" s="9">
        <v>0</v>
      </c>
      <c r="CI32" s="21">
        <v>43759.528767123018</v>
      </c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</row>
    <row r="33" spans="1:290" ht="12.75" customHeight="1" x14ac:dyDescent="0.2">
      <c r="A33" s="8" t="s">
        <v>61</v>
      </c>
      <c r="B33" s="17">
        <v>1037</v>
      </c>
      <c r="C33" s="18" t="s">
        <v>34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21">
        <v>0</v>
      </c>
      <c r="T33" s="10"/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21">
        <v>0</v>
      </c>
      <c r="AK33" s="10"/>
      <c r="AL33" s="9">
        <v>20058.98904109576</v>
      </c>
      <c r="AM33" s="9">
        <v>0</v>
      </c>
      <c r="AN33" s="9">
        <v>20</v>
      </c>
      <c r="AO33" s="9">
        <v>0</v>
      </c>
      <c r="AP33" s="9">
        <v>0</v>
      </c>
      <c r="AQ33" s="9">
        <v>2130.9205479452085</v>
      </c>
      <c r="AR33" s="9">
        <v>14</v>
      </c>
      <c r="AS33" s="9">
        <v>0</v>
      </c>
      <c r="AT33" s="9">
        <v>0</v>
      </c>
      <c r="AU33" s="9">
        <v>4</v>
      </c>
      <c r="AV33" s="9">
        <v>251.2876712328767</v>
      </c>
      <c r="AW33" s="9">
        <v>0</v>
      </c>
      <c r="AX33" s="9">
        <v>0</v>
      </c>
      <c r="AY33" s="9">
        <v>0</v>
      </c>
      <c r="AZ33" s="9">
        <v>0</v>
      </c>
      <c r="BA33" s="21">
        <v>22479.197260273842</v>
      </c>
      <c r="BB33" s="10"/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21">
        <v>0</v>
      </c>
      <c r="BS33" s="10"/>
      <c r="BT33" s="9">
        <v>20058.98904109576</v>
      </c>
      <c r="BU33" s="9">
        <v>0</v>
      </c>
      <c r="BV33" s="9">
        <v>20</v>
      </c>
      <c r="BW33" s="9">
        <v>0</v>
      </c>
      <c r="BX33" s="9">
        <v>0</v>
      </c>
      <c r="BY33" s="9">
        <v>2130.9205479452085</v>
      </c>
      <c r="BZ33" s="9">
        <v>14</v>
      </c>
      <c r="CA33" s="9">
        <v>0</v>
      </c>
      <c r="CB33" s="9">
        <v>0</v>
      </c>
      <c r="CC33" s="9">
        <v>4</v>
      </c>
      <c r="CD33" s="9">
        <v>251.2876712328767</v>
      </c>
      <c r="CE33" s="9">
        <v>0</v>
      </c>
      <c r="CF33" s="9">
        <v>0</v>
      </c>
      <c r="CG33" s="9">
        <v>0</v>
      </c>
      <c r="CH33" s="9">
        <v>0</v>
      </c>
      <c r="CI33" s="21">
        <v>22479.197260273842</v>
      </c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</row>
    <row r="34" spans="1:290" ht="12.75" customHeight="1" x14ac:dyDescent="0.2">
      <c r="A34" s="8" t="s">
        <v>62</v>
      </c>
      <c r="B34" s="17">
        <v>1038</v>
      </c>
      <c r="C34" s="18" t="s">
        <v>34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21">
        <v>0</v>
      </c>
      <c r="T34" s="10"/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21">
        <v>0</v>
      </c>
      <c r="AK34" s="10"/>
      <c r="AL34" s="9">
        <v>1448</v>
      </c>
      <c r="AM34" s="9">
        <v>0</v>
      </c>
      <c r="AN34" s="9">
        <v>0</v>
      </c>
      <c r="AO34" s="9">
        <v>0</v>
      </c>
      <c r="AP34" s="9">
        <v>0</v>
      </c>
      <c r="AQ34" s="9">
        <v>4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21">
        <v>1452</v>
      </c>
      <c r="BB34" s="10"/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21">
        <v>0</v>
      </c>
      <c r="BS34" s="10"/>
      <c r="BT34" s="9">
        <v>1448</v>
      </c>
      <c r="BU34" s="9">
        <v>0</v>
      </c>
      <c r="BV34" s="9">
        <v>0</v>
      </c>
      <c r="BW34" s="9">
        <v>0</v>
      </c>
      <c r="BX34" s="9">
        <v>0</v>
      </c>
      <c r="BY34" s="9">
        <v>4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21">
        <v>1452</v>
      </c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</row>
    <row r="35" spans="1:290" ht="12.75" customHeight="1" x14ac:dyDescent="0.2">
      <c r="A35" s="8" t="s">
        <v>63</v>
      </c>
      <c r="B35" s="17">
        <v>1039</v>
      </c>
      <c r="C35" s="18" t="s">
        <v>34</v>
      </c>
      <c r="D35" s="9">
        <v>0</v>
      </c>
      <c r="E35" s="9">
        <v>0</v>
      </c>
      <c r="F35" s="9">
        <v>0</v>
      </c>
      <c r="G35" s="9">
        <v>185</v>
      </c>
      <c r="H35" s="9">
        <v>31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21">
        <v>216</v>
      </c>
      <c r="T35" s="10"/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21">
        <v>0</v>
      </c>
      <c r="AK35" s="10"/>
      <c r="AL35" s="9">
        <v>4295</v>
      </c>
      <c r="AM35" s="9">
        <v>0</v>
      </c>
      <c r="AN35" s="9">
        <v>61</v>
      </c>
      <c r="AO35" s="9">
        <v>29</v>
      </c>
      <c r="AP35" s="9">
        <v>177</v>
      </c>
      <c r="AQ35" s="9">
        <v>785</v>
      </c>
      <c r="AR35" s="9">
        <v>96</v>
      </c>
      <c r="AS35" s="9">
        <v>31</v>
      </c>
      <c r="AT35" s="9">
        <v>14</v>
      </c>
      <c r="AU35" s="9">
        <v>863</v>
      </c>
      <c r="AV35" s="9">
        <v>-3</v>
      </c>
      <c r="AW35" s="9">
        <v>4</v>
      </c>
      <c r="AX35" s="9">
        <v>1648</v>
      </c>
      <c r="AY35" s="9">
        <v>13</v>
      </c>
      <c r="AZ35" s="9">
        <v>0</v>
      </c>
      <c r="BA35" s="21">
        <v>8013</v>
      </c>
      <c r="BB35" s="10"/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21">
        <v>0</v>
      </c>
      <c r="BS35" s="10"/>
      <c r="BT35" s="9">
        <v>4295</v>
      </c>
      <c r="BU35" s="9">
        <v>0</v>
      </c>
      <c r="BV35" s="9">
        <v>61</v>
      </c>
      <c r="BW35" s="9">
        <v>214</v>
      </c>
      <c r="BX35" s="9">
        <v>208</v>
      </c>
      <c r="BY35" s="9">
        <v>785</v>
      </c>
      <c r="BZ35" s="9">
        <v>96</v>
      </c>
      <c r="CA35" s="9">
        <v>31</v>
      </c>
      <c r="CB35" s="9">
        <v>14</v>
      </c>
      <c r="CC35" s="9">
        <v>863</v>
      </c>
      <c r="CD35" s="9">
        <v>-3</v>
      </c>
      <c r="CE35" s="9">
        <v>4</v>
      </c>
      <c r="CF35" s="9">
        <v>1648</v>
      </c>
      <c r="CG35" s="9">
        <v>13</v>
      </c>
      <c r="CH35" s="9">
        <v>0</v>
      </c>
      <c r="CI35" s="21">
        <v>8229</v>
      </c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</row>
    <row r="36" spans="1:290" ht="12.75" customHeight="1" x14ac:dyDescent="0.2">
      <c r="A36" s="8" t="s">
        <v>64</v>
      </c>
      <c r="B36" s="17">
        <v>1040</v>
      </c>
      <c r="C36" s="18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21">
        <v>0</v>
      </c>
      <c r="T36" s="10"/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21">
        <v>0</v>
      </c>
      <c r="AK36" s="10"/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21">
        <v>0</v>
      </c>
      <c r="BB36" s="10"/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21">
        <v>0</v>
      </c>
      <c r="BS36" s="10"/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21">
        <v>0</v>
      </c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</row>
    <row r="37" spans="1:290" ht="12.75" customHeight="1" x14ac:dyDescent="0.2">
      <c r="A37" s="8" t="s">
        <v>65</v>
      </c>
      <c r="B37" s="17">
        <v>1043</v>
      </c>
      <c r="C37" s="18" t="s">
        <v>34</v>
      </c>
      <c r="D37" s="9">
        <v>6602</v>
      </c>
      <c r="E37" s="9">
        <v>0</v>
      </c>
      <c r="F37" s="9">
        <v>0</v>
      </c>
      <c r="G37" s="9">
        <v>0</v>
      </c>
      <c r="H37" s="9">
        <v>0</v>
      </c>
      <c r="I37" s="9">
        <v>22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21">
        <v>6624</v>
      </c>
      <c r="T37" s="10"/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1">
        <v>0</v>
      </c>
      <c r="AK37" s="10"/>
      <c r="AL37" s="9">
        <v>75828</v>
      </c>
      <c r="AM37" s="9">
        <v>0</v>
      </c>
      <c r="AN37" s="9">
        <v>72</v>
      </c>
      <c r="AO37" s="9">
        <v>74</v>
      </c>
      <c r="AP37" s="9">
        <v>30</v>
      </c>
      <c r="AQ37" s="9">
        <v>323</v>
      </c>
      <c r="AR37" s="9">
        <v>496</v>
      </c>
      <c r="AS37" s="9">
        <v>2</v>
      </c>
      <c r="AT37" s="9">
        <v>0</v>
      </c>
      <c r="AU37" s="9">
        <v>392</v>
      </c>
      <c r="AV37" s="9">
        <v>0</v>
      </c>
      <c r="AW37" s="9">
        <v>0</v>
      </c>
      <c r="AX37" s="9">
        <v>333</v>
      </c>
      <c r="AY37" s="9">
        <v>0</v>
      </c>
      <c r="AZ37" s="9">
        <v>187</v>
      </c>
      <c r="BA37" s="21">
        <v>77737</v>
      </c>
      <c r="BB37" s="10"/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21">
        <v>0</v>
      </c>
      <c r="BS37" s="10"/>
      <c r="BT37" s="9">
        <v>82430</v>
      </c>
      <c r="BU37" s="9">
        <v>0</v>
      </c>
      <c r="BV37" s="9">
        <v>72</v>
      </c>
      <c r="BW37" s="9">
        <v>74</v>
      </c>
      <c r="BX37" s="9">
        <v>30</v>
      </c>
      <c r="BY37" s="9">
        <v>345</v>
      </c>
      <c r="BZ37" s="9">
        <v>496</v>
      </c>
      <c r="CA37" s="9">
        <v>2</v>
      </c>
      <c r="CB37" s="9">
        <v>0</v>
      </c>
      <c r="CC37" s="9">
        <v>392</v>
      </c>
      <c r="CD37" s="9">
        <v>0</v>
      </c>
      <c r="CE37" s="9">
        <v>0</v>
      </c>
      <c r="CF37" s="9">
        <v>333</v>
      </c>
      <c r="CG37" s="9">
        <v>0</v>
      </c>
      <c r="CH37" s="9">
        <v>187</v>
      </c>
      <c r="CI37" s="21">
        <v>84361</v>
      </c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</row>
    <row r="38" spans="1:290" ht="12.75" customHeight="1" x14ac:dyDescent="0.2">
      <c r="A38" s="8" t="s">
        <v>66</v>
      </c>
      <c r="B38" s="17">
        <v>1044</v>
      </c>
      <c r="C38" s="18" t="s">
        <v>34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21">
        <v>0</v>
      </c>
      <c r="T38" s="10"/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1">
        <v>0</v>
      </c>
      <c r="AK38" s="10"/>
      <c r="AL38" s="9">
        <v>16776.330000000002</v>
      </c>
      <c r="AM38" s="9">
        <v>0</v>
      </c>
      <c r="AN38" s="9">
        <v>5.87</v>
      </c>
      <c r="AO38" s="9">
        <v>0</v>
      </c>
      <c r="AP38" s="9">
        <v>0</v>
      </c>
      <c r="AQ38" s="9">
        <v>3215.79</v>
      </c>
      <c r="AR38" s="9">
        <v>4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21">
        <v>20001.990000000002</v>
      </c>
      <c r="BB38" s="10"/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21">
        <v>0</v>
      </c>
      <c r="BS38" s="10"/>
      <c r="BT38" s="9">
        <v>16776.330000000002</v>
      </c>
      <c r="BU38" s="9">
        <v>0</v>
      </c>
      <c r="BV38" s="9">
        <v>5.87</v>
      </c>
      <c r="BW38" s="9">
        <v>0</v>
      </c>
      <c r="BX38" s="9">
        <v>0</v>
      </c>
      <c r="BY38" s="9">
        <v>3215.79</v>
      </c>
      <c r="BZ38" s="9">
        <v>4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21">
        <v>20001.990000000002</v>
      </c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</row>
    <row r="39" spans="1:290" ht="12.75" customHeight="1" x14ac:dyDescent="0.2">
      <c r="A39" s="8" t="s">
        <v>67</v>
      </c>
      <c r="B39" s="17">
        <v>1045</v>
      </c>
      <c r="C39" s="18" t="s">
        <v>34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21">
        <v>0</v>
      </c>
      <c r="T39" s="10"/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21">
        <v>0</v>
      </c>
      <c r="AK39" s="10"/>
      <c r="AL39" s="9">
        <v>29749.590568156302</v>
      </c>
      <c r="AM39" s="9">
        <v>0</v>
      </c>
      <c r="AN39" s="9">
        <v>1.96448087431694</v>
      </c>
      <c r="AO39" s="9">
        <v>2</v>
      </c>
      <c r="AP39" s="9">
        <v>0</v>
      </c>
      <c r="AQ39" s="9">
        <v>3082.8469571075698</v>
      </c>
      <c r="AR39" s="9">
        <v>13</v>
      </c>
      <c r="AS39" s="9">
        <v>1</v>
      </c>
      <c r="AT39" s="9">
        <v>1</v>
      </c>
      <c r="AU39" s="9">
        <v>415.27397260274</v>
      </c>
      <c r="AV39" s="9">
        <v>30.912328767123299</v>
      </c>
      <c r="AW39" s="9">
        <v>0</v>
      </c>
      <c r="AX39" s="9">
        <v>1094.1397260274</v>
      </c>
      <c r="AY39" s="9">
        <v>0</v>
      </c>
      <c r="AZ39" s="9">
        <v>0</v>
      </c>
      <c r="BA39" s="21">
        <v>34391.728033535459</v>
      </c>
      <c r="BB39" s="10"/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21">
        <v>0</v>
      </c>
      <c r="BS39" s="10"/>
      <c r="BT39" s="9">
        <v>29749.590568156302</v>
      </c>
      <c r="BU39" s="9">
        <v>0</v>
      </c>
      <c r="BV39" s="9">
        <v>1.96448087431694</v>
      </c>
      <c r="BW39" s="9">
        <v>2</v>
      </c>
      <c r="BX39" s="9">
        <v>0</v>
      </c>
      <c r="BY39" s="9">
        <v>3082.8469571075698</v>
      </c>
      <c r="BZ39" s="9">
        <v>13</v>
      </c>
      <c r="CA39" s="9">
        <v>1</v>
      </c>
      <c r="CB39" s="9">
        <v>1</v>
      </c>
      <c r="CC39" s="9">
        <v>415.27397260274</v>
      </c>
      <c r="CD39" s="9">
        <v>30.912328767123299</v>
      </c>
      <c r="CE39" s="9">
        <v>0</v>
      </c>
      <c r="CF39" s="9">
        <v>1094.1397260274</v>
      </c>
      <c r="CG39" s="9">
        <v>0</v>
      </c>
      <c r="CH39" s="9">
        <v>0</v>
      </c>
      <c r="CI39" s="21">
        <v>34391.728033535459</v>
      </c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</row>
    <row r="40" spans="1:290" ht="12.75" customHeight="1" x14ac:dyDescent="0.2">
      <c r="A40" s="8" t="s">
        <v>68</v>
      </c>
      <c r="B40" s="17">
        <v>1046</v>
      </c>
      <c r="C40" s="18" t="s">
        <v>34</v>
      </c>
      <c r="D40" s="9">
        <v>599</v>
      </c>
      <c r="E40" s="9">
        <v>0</v>
      </c>
      <c r="F40" s="9">
        <v>120</v>
      </c>
      <c r="G40" s="9">
        <v>92</v>
      </c>
      <c r="H40" s="9">
        <v>101</v>
      </c>
      <c r="I40" s="9">
        <v>313</v>
      </c>
      <c r="J40" s="9">
        <v>164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303</v>
      </c>
      <c r="Q40" s="9">
        <v>0</v>
      </c>
      <c r="R40" s="9">
        <v>0</v>
      </c>
      <c r="S40" s="21">
        <v>1692</v>
      </c>
      <c r="T40" s="10"/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21">
        <v>0</v>
      </c>
      <c r="AK40" s="10"/>
      <c r="AL40" s="9">
        <v>3055</v>
      </c>
      <c r="AM40" s="9">
        <v>35</v>
      </c>
      <c r="AN40" s="9">
        <v>235</v>
      </c>
      <c r="AO40" s="9">
        <v>190</v>
      </c>
      <c r="AP40" s="9">
        <v>77</v>
      </c>
      <c r="AQ40" s="9">
        <v>747</v>
      </c>
      <c r="AR40" s="9">
        <v>208</v>
      </c>
      <c r="AS40" s="9">
        <v>0</v>
      </c>
      <c r="AT40" s="9">
        <v>14</v>
      </c>
      <c r="AU40" s="9">
        <v>529</v>
      </c>
      <c r="AV40" s="9">
        <v>17</v>
      </c>
      <c r="AW40" s="9">
        <v>1</v>
      </c>
      <c r="AX40" s="9">
        <v>660</v>
      </c>
      <c r="AY40" s="9">
        <v>22</v>
      </c>
      <c r="AZ40" s="9">
        <v>0</v>
      </c>
      <c r="BA40" s="21">
        <v>5790</v>
      </c>
      <c r="BB40" s="10"/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21">
        <v>0</v>
      </c>
      <c r="BS40" s="10"/>
      <c r="BT40" s="9">
        <v>3654</v>
      </c>
      <c r="BU40" s="9">
        <v>35</v>
      </c>
      <c r="BV40" s="9">
        <v>355</v>
      </c>
      <c r="BW40" s="9">
        <v>282</v>
      </c>
      <c r="BX40" s="9">
        <v>178</v>
      </c>
      <c r="BY40" s="9">
        <v>1060</v>
      </c>
      <c r="BZ40" s="9">
        <v>372</v>
      </c>
      <c r="CA40" s="9">
        <v>0</v>
      </c>
      <c r="CB40" s="9">
        <v>14</v>
      </c>
      <c r="CC40" s="9">
        <v>529</v>
      </c>
      <c r="CD40" s="9">
        <v>17</v>
      </c>
      <c r="CE40" s="9">
        <v>1</v>
      </c>
      <c r="CF40" s="9">
        <v>963</v>
      </c>
      <c r="CG40" s="9">
        <v>22</v>
      </c>
      <c r="CH40" s="9">
        <v>0</v>
      </c>
      <c r="CI40" s="21">
        <v>7482</v>
      </c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</row>
    <row r="41" spans="1:290" ht="12.75" customHeight="1" x14ac:dyDescent="0.2">
      <c r="A41" s="8" t="s">
        <v>69</v>
      </c>
      <c r="B41" s="17">
        <v>1047</v>
      </c>
      <c r="C41" s="18" t="s">
        <v>34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21">
        <v>0</v>
      </c>
      <c r="T41" s="10"/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1">
        <v>0</v>
      </c>
      <c r="AK41" s="10"/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21">
        <v>0</v>
      </c>
      <c r="BB41" s="10"/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21">
        <v>0</v>
      </c>
      <c r="BS41" s="10"/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21">
        <v>0</v>
      </c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</row>
    <row r="42" spans="1:290" ht="12.75" customHeight="1" x14ac:dyDescent="0.2">
      <c r="A42" s="8" t="s">
        <v>70</v>
      </c>
      <c r="B42" s="17">
        <v>1048</v>
      </c>
      <c r="C42" s="18" t="s">
        <v>34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21">
        <v>0</v>
      </c>
      <c r="T42" s="10"/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21">
        <v>0</v>
      </c>
      <c r="AK42" s="10"/>
      <c r="AL42" s="9">
        <v>11850.254794520533</v>
      </c>
      <c r="AM42" s="9">
        <v>0</v>
      </c>
      <c r="AN42" s="9">
        <v>239.64109589041095</v>
      </c>
      <c r="AO42" s="9">
        <v>5.8794520547945206</v>
      </c>
      <c r="AP42" s="9">
        <v>0</v>
      </c>
      <c r="AQ42" s="9">
        <v>3847.9342465753411</v>
      </c>
      <c r="AR42" s="9">
        <v>15.660273972602738</v>
      </c>
      <c r="AS42" s="9">
        <v>0</v>
      </c>
      <c r="AT42" s="9">
        <v>508.8657534246575</v>
      </c>
      <c r="AU42" s="9">
        <v>113.34520547945205</v>
      </c>
      <c r="AV42" s="9">
        <v>1</v>
      </c>
      <c r="AW42" s="9">
        <v>0</v>
      </c>
      <c r="AX42" s="9">
        <v>134.08767123287649</v>
      </c>
      <c r="AY42" s="9">
        <v>99</v>
      </c>
      <c r="AZ42" s="9">
        <v>0</v>
      </c>
      <c r="BA42" s="21">
        <v>16815.668493150664</v>
      </c>
      <c r="BB42" s="10"/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21">
        <v>0</v>
      </c>
      <c r="BS42" s="10"/>
      <c r="BT42" s="9">
        <v>11850.254794520533</v>
      </c>
      <c r="BU42" s="9">
        <v>0</v>
      </c>
      <c r="BV42" s="9">
        <v>239.64109589041095</v>
      </c>
      <c r="BW42" s="9">
        <v>5.8794520547945206</v>
      </c>
      <c r="BX42" s="9">
        <v>0</v>
      </c>
      <c r="BY42" s="9">
        <v>3847.9342465753411</v>
      </c>
      <c r="BZ42" s="9">
        <v>15.660273972602738</v>
      </c>
      <c r="CA42" s="9">
        <v>0</v>
      </c>
      <c r="CB42" s="9">
        <v>508.8657534246575</v>
      </c>
      <c r="CC42" s="9">
        <v>113.34520547945205</v>
      </c>
      <c r="CD42" s="9">
        <v>1</v>
      </c>
      <c r="CE42" s="9">
        <v>0</v>
      </c>
      <c r="CF42" s="9">
        <v>134.08767123287649</v>
      </c>
      <c r="CG42" s="9">
        <v>99</v>
      </c>
      <c r="CH42" s="9">
        <v>0</v>
      </c>
      <c r="CI42" s="21">
        <v>16815.668493150664</v>
      </c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</row>
    <row r="43" spans="1:290" ht="12.75" customHeight="1" x14ac:dyDescent="0.2">
      <c r="A43" s="8" t="s">
        <v>71</v>
      </c>
      <c r="B43" s="17">
        <v>1049</v>
      </c>
      <c r="C43" s="18" t="s">
        <v>34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21">
        <v>0</v>
      </c>
      <c r="T43" s="10"/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21">
        <v>0</v>
      </c>
      <c r="AK43" s="10"/>
      <c r="AL43" s="9">
        <v>23866.605479452108</v>
      </c>
      <c r="AM43" s="9">
        <v>3</v>
      </c>
      <c r="AN43" s="9">
        <v>49.767123287671239</v>
      </c>
      <c r="AO43" s="9">
        <v>37.668493150684931</v>
      </c>
      <c r="AP43" s="9">
        <v>3</v>
      </c>
      <c r="AQ43" s="9">
        <v>1938.4657534246558</v>
      </c>
      <c r="AR43" s="9">
        <v>19.542465753424658</v>
      </c>
      <c r="AS43" s="9">
        <v>2</v>
      </c>
      <c r="AT43" s="9">
        <v>15.465753424657533</v>
      </c>
      <c r="AU43" s="9">
        <v>87.147945205479459</v>
      </c>
      <c r="AV43" s="9">
        <v>195.51506849315069</v>
      </c>
      <c r="AW43" s="9">
        <v>1</v>
      </c>
      <c r="AX43" s="9">
        <v>49.80821917808219</v>
      </c>
      <c r="AY43" s="9">
        <v>65.246575342465746</v>
      </c>
      <c r="AZ43" s="9">
        <v>0</v>
      </c>
      <c r="BA43" s="21">
        <v>26334.23287671238</v>
      </c>
      <c r="BB43" s="10"/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21">
        <v>0</v>
      </c>
      <c r="BS43" s="10"/>
      <c r="BT43" s="9">
        <v>23866.605479452108</v>
      </c>
      <c r="BU43" s="9">
        <v>3</v>
      </c>
      <c r="BV43" s="9">
        <v>49.767123287671239</v>
      </c>
      <c r="BW43" s="9">
        <v>37.668493150684931</v>
      </c>
      <c r="BX43" s="9">
        <v>3</v>
      </c>
      <c r="BY43" s="9">
        <v>1938.4657534246558</v>
      </c>
      <c r="BZ43" s="9">
        <v>19.542465753424658</v>
      </c>
      <c r="CA43" s="9">
        <v>2</v>
      </c>
      <c r="CB43" s="9">
        <v>15.465753424657533</v>
      </c>
      <c r="CC43" s="9">
        <v>87.147945205479459</v>
      </c>
      <c r="CD43" s="9">
        <v>195.51506849315069</v>
      </c>
      <c r="CE43" s="9">
        <v>1</v>
      </c>
      <c r="CF43" s="9">
        <v>49.80821917808219</v>
      </c>
      <c r="CG43" s="9">
        <v>65.246575342465746</v>
      </c>
      <c r="CH43" s="9">
        <v>0</v>
      </c>
      <c r="CI43" s="21">
        <v>26334.23287671238</v>
      </c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</row>
    <row r="44" spans="1:290" ht="12.75" customHeight="1" x14ac:dyDescent="0.2">
      <c r="A44" s="8" t="s">
        <v>72</v>
      </c>
      <c r="B44" s="17">
        <v>1050</v>
      </c>
      <c r="C44" s="18" t="s">
        <v>34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1">
        <v>0</v>
      </c>
      <c r="T44" s="10"/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21">
        <v>0</v>
      </c>
      <c r="AK44" s="10"/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21">
        <v>0</v>
      </c>
      <c r="BB44" s="10"/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21">
        <v>0</v>
      </c>
      <c r="BS44" s="10"/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21">
        <v>0</v>
      </c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</row>
    <row r="45" spans="1:290" ht="12.75" customHeight="1" x14ac:dyDescent="0.2">
      <c r="A45" s="8" t="s">
        <v>73</v>
      </c>
      <c r="B45" s="17">
        <v>1051</v>
      </c>
      <c r="C45" s="18" t="s">
        <v>34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21">
        <v>0</v>
      </c>
      <c r="T45" s="10"/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1">
        <v>0</v>
      </c>
      <c r="AK45" s="10"/>
      <c r="AL45" s="9">
        <v>354</v>
      </c>
      <c r="AM45" s="9">
        <v>0</v>
      </c>
      <c r="AN45" s="9">
        <v>76</v>
      </c>
      <c r="AO45" s="9">
        <v>47</v>
      </c>
      <c r="AP45" s="9">
        <v>21</v>
      </c>
      <c r="AQ45" s="9">
        <v>109</v>
      </c>
      <c r="AR45" s="9">
        <v>103</v>
      </c>
      <c r="AS45" s="9">
        <v>6</v>
      </c>
      <c r="AT45" s="9">
        <v>2</v>
      </c>
      <c r="AU45" s="9">
        <v>93</v>
      </c>
      <c r="AV45" s="9">
        <v>2</v>
      </c>
      <c r="AW45" s="9">
        <v>21</v>
      </c>
      <c r="AX45" s="9">
        <v>216</v>
      </c>
      <c r="AY45" s="9">
        <v>1</v>
      </c>
      <c r="AZ45" s="9">
        <v>0</v>
      </c>
      <c r="BA45" s="21">
        <v>1051</v>
      </c>
      <c r="BB45" s="10"/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21">
        <v>0</v>
      </c>
      <c r="BS45" s="10"/>
      <c r="BT45" s="9">
        <v>354</v>
      </c>
      <c r="BU45" s="9">
        <v>0</v>
      </c>
      <c r="BV45" s="9">
        <v>76</v>
      </c>
      <c r="BW45" s="9">
        <v>47</v>
      </c>
      <c r="BX45" s="9">
        <v>21</v>
      </c>
      <c r="BY45" s="9">
        <v>109</v>
      </c>
      <c r="BZ45" s="9">
        <v>103</v>
      </c>
      <c r="CA45" s="9">
        <v>6</v>
      </c>
      <c r="CB45" s="9">
        <v>2</v>
      </c>
      <c r="CC45" s="9">
        <v>93</v>
      </c>
      <c r="CD45" s="9">
        <v>2</v>
      </c>
      <c r="CE45" s="9">
        <v>21</v>
      </c>
      <c r="CF45" s="9">
        <v>216</v>
      </c>
      <c r="CG45" s="9">
        <v>1</v>
      </c>
      <c r="CH45" s="9">
        <v>0</v>
      </c>
      <c r="CI45" s="21">
        <v>1051</v>
      </c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</row>
    <row r="46" spans="1:290" ht="12.75" customHeight="1" x14ac:dyDescent="0.2">
      <c r="A46" s="8" t="s">
        <v>74</v>
      </c>
      <c r="B46" s="17">
        <v>1052</v>
      </c>
      <c r="C46" s="18" t="s">
        <v>34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21">
        <v>0</v>
      </c>
      <c r="T46" s="10"/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21">
        <v>0</v>
      </c>
      <c r="AK46" s="10"/>
      <c r="AL46" s="9">
        <v>1957.5671232876718</v>
      </c>
      <c r="AM46" s="9">
        <v>0</v>
      </c>
      <c r="AN46" s="9">
        <v>13.832876712328767</v>
      </c>
      <c r="AO46" s="9">
        <v>0</v>
      </c>
      <c r="AP46" s="9">
        <v>0</v>
      </c>
      <c r="AQ46" s="9">
        <v>344.85479452054807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21">
        <v>2316.2547945205488</v>
      </c>
      <c r="BB46" s="10"/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21">
        <v>0</v>
      </c>
      <c r="BS46" s="10"/>
      <c r="BT46" s="9">
        <v>1957.5671232876718</v>
      </c>
      <c r="BU46" s="9">
        <v>0</v>
      </c>
      <c r="BV46" s="9">
        <v>13.832876712328767</v>
      </c>
      <c r="BW46" s="9">
        <v>0</v>
      </c>
      <c r="BX46" s="9">
        <v>0</v>
      </c>
      <c r="BY46" s="9">
        <v>344.85479452054807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21">
        <v>2316.2547945205488</v>
      </c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</row>
    <row r="47" spans="1:290" ht="12.75" customHeight="1" x14ac:dyDescent="0.2">
      <c r="A47" s="8" t="s">
        <v>75</v>
      </c>
      <c r="B47" s="17">
        <v>1053</v>
      </c>
      <c r="C47" s="18" t="s">
        <v>34</v>
      </c>
      <c r="D47" s="9">
        <v>501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21">
        <v>501</v>
      </c>
      <c r="T47" s="10"/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21">
        <v>0</v>
      </c>
      <c r="AK47" s="10"/>
      <c r="AL47" s="9">
        <v>59096</v>
      </c>
      <c r="AM47" s="9">
        <v>0</v>
      </c>
      <c r="AN47" s="9">
        <v>3176</v>
      </c>
      <c r="AO47" s="9">
        <v>841</v>
      </c>
      <c r="AP47" s="9">
        <v>0</v>
      </c>
      <c r="AQ47" s="9">
        <v>8648</v>
      </c>
      <c r="AR47" s="9">
        <v>565</v>
      </c>
      <c r="AS47" s="9">
        <v>0</v>
      </c>
      <c r="AT47" s="9">
        <v>2633</v>
      </c>
      <c r="AU47" s="9">
        <v>1</v>
      </c>
      <c r="AV47" s="9">
        <v>2</v>
      </c>
      <c r="AW47" s="9">
        <v>0</v>
      </c>
      <c r="AX47" s="9">
        <v>432</v>
      </c>
      <c r="AY47" s="9">
        <v>1</v>
      </c>
      <c r="AZ47" s="9">
        <v>0</v>
      </c>
      <c r="BA47" s="21">
        <v>75395</v>
      </c>
      <c r="BB47" s="10"/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21">
        <v>0</v>
      </c>
      <c r="BS47" s="10"/>
      <c r="BT47" s="9">
        <v>59597</v>
      </c>
      <c r="BU47" s="9">
        <v>0</v>
      </c>
      <c r="BV47" s="9">
        <v>3176</v>
      </c>
      <c r="BW47" s="9">
        <v>841</v>
      </c>
      <c r="BX47" s="9">
        <v>0</v>
      </c>
      <c r="BY47" s="9">
        <v>8648</v>
      </c>
      <c r="BZ47" s="9">
        <v>565</v>
      </c>
      <c r="CA47" s="9">
        <v>0</v>
      </c>
      <c r="CB47" s="9">
        <v>2633</v>
      </c>
      <c r="CC47" s="9">
        <v>1</v>
      </c>
      <c r="CD47" s="9">
        <v>2</v>
      </c>
      <c r="CE47" s="9">
        <v>0</v>
      </c>
      <c r="CF47" s="9">
        <v>432</v>
      </c>
      <c r="CG47" s="9">
        <v>1</v>
      </c>
      <c r="CH47" s="9">
        <v>0</v>
      </c>
      <c r="CI47" s="21">
        <v>75896</v>
      </c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</row>
    <row r="48" spans="1:290" ht="12.75" customHeight="1" x14ac:dyDescent="0.2">
      <c r="A48" s="8" t="s">
        <v>76</v>
      </c>
      <c r="B48" s="17">
        <v>1054</v>
      </c>
      <c r="C48" s="18" t="s">
        <v>34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21">
        <v>0</v>
      </c>
      <c r="T48" s="10"/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21">
        <v>0</v>
      </c>
      <c r="AK48" s="10"/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21">
        <v>0</v>
      </c>
      <c r="BB48" s="10"/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21">
        <v>0</v>
      </c>
      <c r="BS48" s="10"/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21">
        <v>0</v>
      </c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</row>
    <row r="49" spans="1:290" ht="12.75" customHeight="1" x14ac:dyDescent="0.2">
      <c r="A49" s="8" t="s">
        <v>77</v>
      </c>
      <c r="B49" s="17">
        <v>1055</v>
      </c>
      <c r="C49" s="18" t="s">
        <v>34</v>
      </c>
      <c r="D49" s="9">
        <v>2984.3739633522696</v>
      </c>
      <c r="E49" s="9">
        <v>0</v>
      </c>
      <c r="F49" s="9">
        <v>12.054794520547945</v>
      </c>
      <c r="G49" s="9">
        <v>0</v>
      </c>
      <c r="H49" s="9">
        <v>0</v>
      </c>
      <c r="I49" s="9">
        <v>1492.053284142311</v>
      </c>
      <c r="J49" s="9">
        <v>22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21">
        <v>4510.4820420151282</v>
      </c>
      <c r="T49" s="10"/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21">
        <v>0</v>
      </c>
      <c r="AK49" s="10"/>
      <c r="AL49" s="9">
        <v>25059.14880832412</v>
      </c>
      <c r="AM49" s="9">
        <v>2</v>
      </c>
      <c r="AN49" s="9">
        <v>144.05486046481317</v>
      </c>
      <c r="AO49" s="9">
        <v>100.18651620316886</v>
      </c>
      <c r="AP49" s="9">
        <v>38.03534089562848</v>
      </c>
      <c r="AQ49" s="9">
        <v>2495.9820777867408</v>
      </c>
      <c r="AR49" s="9">
        <v>311.22543217230606</v>
      </c>
      <c r="AS49" s="9">
        <v>0</v>
      </c>
      <c r="AT49" s="9">
        <v>31.032968290914642</v>
      </c>
      <c r="AU49" s="9">
        <v>1285.2278573438614</v>
      </c>
      <c r="AV49" s="9">
        <v>27</v>
      </c>
      <c r="AW49" s="9">
        <v>3</v>
      </c>
      <c r="AX49" s="9">
        <v>1068.7052222584787</v>
      </c>
      <c r="AY49" s="9">
        <v>3</v>
      </c>
      <c r="AZ49" s="9">
        <v>0</v>
      </c>
      <c r="BA49" s="21">
        <v>30568.599083740031</v>
      </c>
      <c r="BB49" s="10"/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21">
        <v>0</v>
      </c>
      <c r="BS49" s="10"/>
      <c r="BT49" s="9">
        <v>28043.522771676391</v>
      </c>
      <c r="BU49" s="9">
        <v>2</v>
      </c>
      <c r="BV49" s="9">
        <v>156.10965498536112</v>
      </c>
      <c r="BW49" s="9">
        <v>100.18651620316886</v>
      </c>
      <c r="BX49" s="9">
        <v>38.03534089562848</v>
      </c>
      <c r="BY49" s="9">
        <v>3988.0353619290518</v>
      </c>
      <c r="BZ49" s="9">
        <v>333.22543217230606</v>
      </c>
      <c r="CA49" s="9">
        <v>0</v>
      </c>
      <c r="CB49" s="9">
        <v>31.032968290914642</v>
      </c>
      <c r="CC49" s="9">
        <v>1285.2278573438614</v>
      </c>
      <c r="CD49" s="9">
        <v>27</v>
      </c>
      <c r="CE49" s="9">
        <v>3</v>
      </c>
      <c r="CF49" s="9">
        <v>1068.7052222584787</v>
      </c>
      <c r="CG49" s="9">
        <v>3</v>
      </c>
      <c r="CH49" s="9">
        <v>0</v>
      </c>
      <c r="CI49" s="21">
        <v>35079.081125755154</v>
      </c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</row>
    <row r="50" spans="1:290" ht="12.75" customHeight="1" x14ac:dyDescent="0.2">
      <c r="A50" s="8" t="s">
        <v>78</v>
      </c>
      <c r="B50" s="17">
        <v>1056</v>
      </c>
      <c r="C50" s="18" t="s">
        <v>34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21">
        <v>0</v>
      </c>
      <c r="T50" s="10"/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21">
        <v>0</v>
      </c>
      <c r="AK50" s="10"/>
      <c r="AL50" s="9">
        <v>4</v>
      </c>
      <c r="AM50" s="9">
        <v>0</v>
      </c>
      <c r="AN50" s="9">
        <v>0</v>
      </c>
      <c r="AO50" s="9">
        <v>0</v>
      </c>
      <c r="AP50" s="9">
        <v>0</v>
      </c>
      <c r="AQ50" s="9">
        <v>1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21">
        <v>5</v>
      </c>
      <c r="BB50" s="10"/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21">
        <v>0</v>
      </c>
      <c r="BS50" s="10"/>
      <c r="BT50" s="9">
        <v>4</v>
      </c>
      <c r="BU50" s="9">
        <v>0</v>
      </c>
      <c r="BV50" s="9">
        <v>0</v>
      </c>
      <c r="BW50" s="9">
        <v>0</v>
      </c>
      <c r="BX50" s="9">
        <v>0</v>
      </c>
      <c r="BY50" s="9">
        <v>1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21">
        <v>5</v>
      </c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</row>
    <row r="51" spans="1:290" ht="12.75" customHeight="1" x14ac:dyDescent="0.2">
      <c r="A51" s="8" t="s">
        <v>79</v>
      </c>
      <c r="B51" s="17">
        <v>1057</v>
      </c>
      <c r="C51" s="18" t="s">
        <v>34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21">
        <v>0</v>
      </c>
      <c r="T51" s="10"/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21">
        <v>0</v>
      </c>
      <c r="AK51" s="10"/>
      <c r="AL51" s="9">
        <v>672</v>
      </c>
      <c r="AM51" s="9">
        <v>0</v>
      </c>
      <c r="AN51" s="9">
        <v>18</v>
      </c>
      <c r="AO51" s="9">
        <v>2</v>
      </c>
      <c r="AP51" s="9">
        <v>5</v>
      </c>
      <c r="AQ51" s="9">
        <v>-8</v>
      </c>
      <c r="AR51" s="9">
        <v>108</v>
      </c>
      <c r="AS51" s="9">
        <v>0</v>
      </c>
      <c r="AT51" s="9">
        <v>10</v>
      </c>
      <c r="AU51" s="9">
        <v>3</v>
      </c>
      <c r="AV51" s="9">
        <v>16</v>
      </c>
      <c r="AW51" s="9">
        <v>0</v>
      </c>
      <c r="AX51" s="9">
        <v>106</v>
      </c>
      <c r="AY51" s="9">
        <v>0</v>
      </c>
      <c r="AZ51" s="9">
        <v>0</v>
      </c>
      <c r="BA51" s="21">
        <v>932</v>
      </c>
      <c r="BB51" s="10"/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21">
        <v>0</v>
      </c>
      <c r="BS51" s="10"/>
      <c r="BT51" s="9">
        <v>672</v>
      </c>
      <c r="BU51" s="9">
        <v>0</v>
      </c>
      <c r="BV51" s="9">
        <v>18</v>
      </c>
      <c r="BW51" s="9">
        <v>2</v>
      </c>
      <c r="BX51" s="9">
        <v>5</v>
      </c>
      <c r="BY51" s="9">
        <v>-8</v>
      </c>
      <c r="BZ51" s="9">
        <v>108</v>
      </c>
      <c r="CA51" s="9">
        <v>0</v>
      </c>
      <c r="CB51" s="9">
        <v>10</v>
      </c>
      <c r="CC51" s="9">
        <v>3</v>
      </c>
      <c r="CD51" s="9">
        <v>16</v>
      </c>
      <c r="CE51" s="9">
        <v>0</v>
      </c>
      <c r="CF51" s="9">
        <v>106</v>
      </c>
      <c r="CG51" s="9">
        <v>0</v>
      </c>
      <c r="CH51" s="9">
        <v>0</v>
      </c>
      <c r="CI51" s="21">
        <v>932</v>
      </c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</row>
    <row r="52" spans="1:290" ht="12.75" customHeight="1" x14ac:dyDescent="0.2">
      <c r="A52" s="8" t="s">
        <v>80</v>
      </c>
      <c r="B52" s="17">
        <v>1058</v>
      </c>
      <c r="C52" s="18" t="s">
        <v>34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21">
        <v>0</v>
      </c>
      <c r="T52" s="10"/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21">
        <v>0</v>
      </c>
      <c r="AK52" s="10"/>
      <c r="AL52" s="9">
        <v>907</v>
      </c>
      <c r="AM52" s="9">
        <v>0</v>
      </c>
      <c r="AN52" s="9">
        <v>0</v>
      </c>
      <c r="AO52" s="9">
        <v>0</v>
      </c>
      <c r="AP52" s="9">
        <v>0</v>
      </c>
      <c r="AQ52" s="9">
        <v>142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21">
        <v>1049</v>
      </c>
      <c r="BB52" s="10"/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21">
        <v>0</v>
      </c>
      <c r="BS52" s="10"/>
      <c r="BT52" s="9">
        <v>907</v>
      </c>
      <c r="BU52" s="9">
        <v>0</v>
      </c>
      <c r="BV52" s="9">
        <v>0</v>
      </c>
      <c r="BW52" s="9">
        <v>0</v>
      </c>
      <c r="BX52" s="9">
        <v>0</v>
      </c>
      <c r="BY52" s="9">
        <v>142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21">
        <v>1049</v>
      </c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</row>
    <row r="53" spans="1:290" ht="12.75" customHeight="1" x14ac:dyDescent="0.2">
      <c r="A53" s="8" t="s">
        <v>81</v>
      </c>
      <c r="B53" s="17">
        <v>1059</v>
      </c>
      <c r="C53" s="18" t="s">
        <v>34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21">
        <v>0</v>
      </c>
      <c r="T53" s="10"/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1">
        <v>0</v>
      </c>
      <c r="AK53" s="10"/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21">
        <v>0</v>
      </c>
      <c r="BB53" s="10"/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21">
        <v>0</v>
      </c>
      <c r="BS53" s="10"/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21">
        <v>0</v>
      </c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</row>
    <row r="54" spans="1:290" ht="12.75" customHeight="1" x14ac:dyDescent="0.2">
      <c r="A54" s="8" t="s">
        <v>82</v>
      </c>
      <c r="B54" s="17">
        <v>1060</v>
      </c>
      <c r="C54" s="18" t="s">
        <v>34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21">
        <v>0</v>
      </c>
      <c r="T54" s="10"/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21">
        <v>0</v>
      </c>
      <c r="AK54" s="10"/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21">
        <v>0</v>
      </c>
      <c r="BB54" s="10"/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21">
        <v>0</v>
      </c>
      <c r="BS54" s="10"/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21">
        <v>0</v>
      </c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</row>
    <row r="55" spans="1:290" ht="12.75" customHeight="1" x14ac:dyDescent="0.2">
      <c r="A55" s="8" t="s">
        <v>83</v>
      </c>
      <c r="B55" s="17">
        <v>1061</v>
      </c>
      <c r="C55" s="18" t="s">
        <v>34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21">
        <v>0</v>
      </c>
      <c r="T55" s="10"/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21">
        <v>0</v>
      </c>
      <c r="AK55" s="10"/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21">
        <v>0</v>
      </c>
      <c r="BB55" s="10"/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21">
        <v>0</v>
      </c>
      <c r="BS55" s="10"/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21">
        <v>0</v>
      </c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</row>
    <row r="56" spans="1:290" ht="12.75" customHeight="1" x14ac:dyDescent="0.2">
      <c r="A56" s="8" t="s">
        <v>84</v>
      </c>
      <c r="B56" s="17">
        <v>2001</v>
      </c>
      <c r="C56" s="18" t="s">
        <v>34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21">
        <v>0</v>
      </c>
      <c r="T56" s="10"/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21">
        <v>0</v>
      </c>
      <c r="AK56" s="10"/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21">
        <v>0</v>
      </c>
      <c r="BB56" s="10"/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21">
        <v>0</v>
      </c>
      <c r="BS56" s="10"/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21">
        <v>0</v>
      </c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</row>
    <row r="57" spans="1:290" ht="12.75" customHeight="1" x14ac:dyDescent="0.2">
      <c r="A57" s="8" t="s">
        <v>85</v>
      </c>
      <c r="B57" s="17">
        <v>2002</v>
      </c>
      <c r="C57" s="18" t="s">
        <v>86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21">
        <v>0</v>
      </c>
      <c r="T57" s="10"/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21">
        <v>0</v>
      </c>
      <c r="AK57" s="10"/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21">
        <v>0</v>
      </c>
      <c r="BB57" s="10"/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21">
        <v>0</v>
      </c>
      <c r="BS57" s="10"/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21">
        <v>0</v>
      </c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</row>
    <row r="58" spans="1:290" ht="12.75" customHeight="1" x14ac:dyDescent="0.2">
      <c r="A58" s="8" t="s">
        <v>87</v>
      </c>
      <c r="B58" s="17">
        <v>2005</v>
      </c>
      <c r="C58" s="18" t="s">
        <v>86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21">
        <v>0</v>
      </c>
      <c r="T58" s="10"/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21">
        <v>0</v>
      </c>
      <c r="AK58" s="10"/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21">
        <v>0</v>
      </c>
      <c r="BB58" s="10"/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21">
        <v>0</v>
      </c>
      <c r="BS58" s="10"/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21">
        <v>0</v>
      </c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</row>
    <row r="59" spans="1:290" ht="12.75" customHeight="1" x14ac:dyDescent="0.2">
      <c r="A59" s="8" t="s">
        <v>88</v>
      </c>
      <c r="B59" s="17">
        <v>2006</v>
      </c>
      <c r="C59" s="18" t="s">
        <v>89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21">
        <v>0</v>
      </c>
      <c r="T59" s="10"/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21">
        <v>0</v>
      </c>
      <c r="AK59" s="10"/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21">
        <v>0</v>
      </c>
      <c r="BB59" s="10"/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21">
        <v>0</v>
      </c>
      <c r="BS59" s="10"/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21">
        <v>0</v>
      </c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</row>
    <row r="60" spans="1:290" ht="12.75" customHeight="1" x14ac:dyDescent="0.2">
      <c r="A60" s="8" t="s">
        <v>90</v>
      </c>
      <c r="B60" s="17">
        <v>2007</v>
      </c>
      <c r="C60" s="18" t="s">
        <v>86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21">
        <v>0</v>
      </c>
      <c r="T60" s="10"/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21">
        <v>0</v>
      </c>
      <c r="AK60" s="10"/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21">
        <v>0</v>
      </c>
      <c r="BB60" s="10"/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21">
        <v>0</v>
      </c>
      <c r="BS60" s="10"/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21">
        <v>0</v>
      </c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</row>
    <row r="61" spans="1:290" ht="12.75" customHeight="1" x14ac:dyDescent="0.2">
      <c r="A61" s="8" t="s">
        <v>91</v>
      </c>
      <c r="B61" s="17">
        <v>2008</v>
      </c>
      <c r="C61" s="18" t="s">
        <v>86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21">
        <v>0</v>
      </c>
      <c r="T61" s="10"/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21">
        <v>0</v>
      </c>
      <c r="AK61" s="10"/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21">
        <v>0</v>
      </c>
      <c r="BB61" s="10"/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21">
        <v>0</v>
      </c>
      <c r="BS61" s="10"/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21">
        <v>0</v>
      </c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</row>
    <row r="62" spans="1:290" ht="12.75" customHeight="1" x14ac:dyDescent="0.2">
      <c r="A62" s="8" t="s">
        <v>92</v>
      </c>
      <c r="B62" s="17">
        <v>3001</v>
      </c>
      <c r="C62" s="18" t="s">
        <v>89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21">
        <v>0</v>
      </c>
      <c r="T62" s="10"/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21">
        <v>0</v>
      </c>
      <c r="AK62" s="10"/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21">
        <v>0</v>
      </c>
      <c r="BB62" s="10"/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21">
        <v>0</v>
      </c>
      <c r="BS62" s="10"/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21">
        <v>0</v>
      </c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</row>
    <row r="63" spans="1:290" ht="12.75" customHeight="1" x14ac:dyDescent="0.2">
      <c r="A63" s="8" t="s">
        <v>93</v>
      </c>
      <c r="B63" s="17">
        <v>3002</v>
      </c>
      <c r="C63" s="18" t="s">
        <v>89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21">
        <v>0</v>
      </c>
      <c r="T63" s="10"/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21">
        <v>0</v>
      </c>
      <c r="AK63" s="10"/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21">
        <v>0</v>
      </c>
      <c r="BB63" s="10"/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21">
        <v>0</v>
      </c>
      <c r="BS63" s="10"/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21">
        <v>0</v>
      </c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</row>
    <row r="64" spans="1:290" ht="12.75" customHeight="1" x14ac:dyDescent="0.2">
      <c r="A64" s="8" t="s">
        <v>94</v>
      </c>
      <c r="B64" s="17">
        <v>3003</v>
      </c>
      <c r="C64" s="18" t="s">
        <v>89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21">
        <v>0</v>
      </c>
      <c r="T64" s="10"/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21">
        <v>0</v>
      </c>
      <c r="AK64" s="10"/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21">
        <v>0</v>
      </c>
      <c r="BB64" s="10"/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21">
        <v>0</v>
      </c>
      <c r="BS64" s="10"/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21">
        <v>0</v>
      </c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</row>
    <row r="65" spans="1:290" ht="12.75" customHeight="1" x14ac:dyDescent="0.2">
      <c r="A65" s="8" t="s">
        <v>95</v>
      </c>
      <c r="B65" s="17">
        <v>3004</v>
      </c>
      <c r="C65" s="18" t="s">
        <v>89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21">
        <v>0</v>
      </c>
      <c r="T65" s="10"/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21">
        <v>0</v>
      </c>
      <c r="AK65" s="10"/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21">
        <v>0</v>
      </c>
      <c r="BB65" s="10"/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21">
        <v>0</v>
      </c>
      <c r="BS65" s="10"/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21">
        <v>0</v>
      </c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</row>
    <row r="66" spans="1:290" ht="12.75" customHeight="1" x14ac:dyDescent="0.2">
      <c r="A66" s="8" t="s">
        <v>96</v>
      </c>
      <c r="B66" s="17">
        <v>3005</v>
      </c>
      <c r="C66" s="18" t="s">
        <v>89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21">
        <v>0</v>
      </c>
      <c r="T66" s="10"/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21">
        <v>0</v>
      </c>
      <c r="AK66" s="10"/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21">
        <v>0</v>
      </c>
      <c r="BB66" s="10"/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21">
        <v>0</v>
      </c>
      <c r="BS66" s="10"/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21">
        <v>0</v>
      </c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</row>
    <row r="67" spans="1:290" ht="12.75" customHeight="1" x14ac:dyDescent="0.2">
      <c r="A67" s="8" t="s">
        <v>97</v>
      </c>
      <c r="B67" s="17">
        <v>3006</v>
      </c>
      <c r="C67" s="18" t="s">
        <v>89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21">
        <v>0</v>
      </c>
      <c r="T67" s="10"/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21">
        <v>0</v>
      </c>
      <c r="AK67" s="10"/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21">
        <v>0</v>
      </c>
      <c r="BB67" s="10"/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21">
        <v>0</v>
      </c>
      <c r="BS67" s="10"/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21">
        <v>0</v>
      </c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</row>
    <row r="68" spans="1:290" ht="12.75" customHeight="1" x14ac:dyDescent="0.2">
      <c r="A68" s="8" t="s">
        <v>98</v>
      </c>
      <c r="B68" s="17">
        <v>3007</v>
      </c>
      <c r="C68" s="18" t="s">
        <v>89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21">
        <v>0</v>
      </c>
      <c r="T68" s="10"/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21">
        <v>0</v>
      </c>
      <c r="AK68" s="10"/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21">
        <v>0</v>
      </c>
      <c r="BB68" s="10"/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21">
        <v>0</v>
      </c>
      <c r="BS68" s="10"/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21">
        <v>0</v>
      </c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</row>
    <row r="69" spans="1:290" ht="12.75" customHeight="1" x14ac:dyDescent="0.2">
      <c r="A69" s="8" t="s">
        <v>99</v>
      </c>
      <c r="B69" s="17">
        <v>3008</v>
      </c>
      <c r="C69" s="18" t="s">
        <v>89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21">
        <v>0</v>
      </c>
      <c r="T69" s="10"/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21">
        <v>0</v>
      </c>
      <c r="AK69" s="10"/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21">
        <v>0</v>
      </c>
      <c r="BB69" s="10"/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21">
        <v>0</v>
      </c>
      <c r="BS69" s="10"/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21">
        <v>0</v>
      </c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</row>
    <row r="70" spans="1:290" ht="12.75" customHeight="1" x14ac:dyDescent="0.2">
      <c r="A70" s="8" t="s">
        <v>100</v>
      </c>
      <c r="B70" s="17">
        <v>3009</v>
      </c>
      <c r="C70" s="18" t="s">
        <v>89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21">
        <v>0</v>
      </c>
      <c r="T70" s="10"/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21">
        <v>0</v>
      </c>
      <c r="AK70" s="10"/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21">
        <v>0</v>
      </c>
      <c r="BB70" s="10"/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21">
        <v>0</v>
      </c>
      <c r="BS70" s="10"/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21">
        <v>0</v>
      </c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</row>
    <row r="71" spans="1:290" ht="12.75" customHeight="1" x14ac:dyDescent="0.2">
      <c r="A71" s="8" t="s">
        <v>101</v>
      </c>
      <c r="B71" s="17">
        <v>3011</v>
      </c>
      <c r="C71" s="18" t="s">
        <v>89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21">
        <v>0</v>
      </c>
      <c r="T71" s="10"/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21">
        <v>0</v>
      </c>
      <c r="AK71" s="10"/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21">
        <v>0</v>
      </c>
      <c r="BB71" s="10"/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21">
        <v>0</v>
      </c>
      <c r="BS71" s="10"/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21">
        <v>0</v>
      </c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</row>
    <row r="72" spans="1:290" ht="12.75" customHeight="1" x14ac:dyDescent="0.2">
      <c r="A72" s="8" t="s">
        <v>102</v>
      </c>
      <c r="B72" s="17">
        <v>3012</v>
      </c>
      <c r="C72" s="18" t="s">
        <v>89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21">
        <v>0</v>
      </c>
      <c r="T72" s="10"/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21">
        <v>0</v>
      </c>
      <c r="AK72" s="10"/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21">
        <v>0</v>
      </c>
      <c r="BB72" s="10"/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21">
        <v>0</v>
      </c>
      <c r="BS72" s="10"/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21">
        <v>0</v>
      </c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</row>
    <row r="73" spans="1:290" ht="12.75" customHeight="1" x14ac:dyDescent="0.2">
      <c r="A73" s="8" t="s">
        <v>103</v>
      </c>
      <c r="B73" s="17">
        <v>3015</v>
      </c>
      <c r="C73" s="18" t="s">
        <v>89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21">
        <v>0</v>
      </c>
      <c r="T73" s="10"/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21">
        <v>0</v>
      </c>
      <c r="AK73" s="10"/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21">
        <v>0</v>
      </c>
      <c r="BB73" s="10"/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21">
        <v>0</v>
      </c>
      <c r="BS73" s="10"/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21">
        <v>0</v>
      </c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</row>
    <row r="74" spans="1:290" s="10" customFormat="1" x14ac:dyDescent="0.2">
      <c r="A74" s="8" t="s">
        <v>104</v>
      </c>
      <c r="B74" s="17">
        <v>3016</v>
      </c>
      <c r="C74" s="18" t="s">
        <v>89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21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21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21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21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21">
        <v>0</v>
      </c>
    </row>
    <row r="75" spans="1:290" x14ac:dyDescent="0.2">
      <c r="A75" s="8" t="s">
        <v>105</v>
      </c>
      <c r="B75" s="17">
        <v>3017</v>
      </c>
      <c r="C75" s="18" t="s">
        <v>89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21">
        <v>0</v>
      </c>
      <c r="T75" s="10"/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21">
        <v>0</v>
      </c>
      <c r="AK75" s="10"/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21">
        <v>0</v>
      </c>
      <c r="BB75" s="10"/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21">
        <v>0</v>
      </c>
      <c r="BS75" s="10"/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21">
        <v>0</v>
      </c>
    </row>
    <row r="76" spans="1:290" x14ac:dyDescent="0.2">
      <c r="A76" s="8" t="s">
        <v>106</v>
      </c>
      <c r="B76" s="17">
        <v>3018</v>
      </c>
      <c r="C76" s="18" t="s">
        <v>89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21">
        <v>0</v>
      </c>
      <c r="T76" s="10"/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21">
        <v>0</v>
      </c>
      <c r="AK76" s="10"/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21">
        <v>0</v>
      </c>
      <c r="BB76" s="10"/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21">
        <v>0</v>
      </c>
      <c r="BS76" s="10"/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21">
        <v>0</v>
      </c>
    </row>
    <row r="77" spans="1:290" x14ac:dyDescent="0.2">
      <c r="A77" s="11" t="s">
        <v>107</v>
      </c>
      <c r="B77" s="19">
        <v>9000</v>
      </c>
      <c r="C77" s="18" t="s">
        <v>108</v>
      </c>
      <c r="D77" s="12">
        <v>15406.604571925191</v>
      </c>
      <c r="E77" s="12">
        <v>-1.5479447999999998</v>
      </c>
      <c r="F77" s="12">
        <v>342.87387672054797</v>
      </c>
      <c r="G77" s="12">
        <v>284.46301389999996</v>
      </c>
      <c r="H77" s="12">
        <v>130.5890412</v>
      </c>
      <c r="I77" s="12">
        <v>3829.8362322066951</v>
      </c>
      <c r="J77" s="12">
        <v>455.21661270000004</v>
      </c>
      <c r="K77" s="12">
        <v>0</v>
      </c>
      <c r="L77" s="12">
        <v>401.6194256</v>
      </c>
      <c r="M77" s="12">
        <v>-1.6769434000000001</v>
      </c>
      <c r="N77" s="12">
        <v>-1.0520546</v>
      </c>
      <c r="O77" s="12">
        <v>1</v>
      </c>
      <c r="P77" s="12">
        <v>747.51540210000007</v>
      </c>
      <c r="Q77" s="12">
        <v>18.1808303</v>
      </c>
      <c r="R77" s="12">
        <v>0</v>
      </c>
      <c r="S77" s="12">
        <v>21613.622063852439</v>
      </c>
      <c r="T77" s="10"/>
      <c r="U77" s="12">
        <v>2896.4828508930232</v>
      </c>
      <c r="V77" s="12">
        <v>14</v>
      </c>
      <c r="W77" s="12">
        <v>32</v>
      </c>
      <c r="X77" s="12">
        <v>17</v>
      </c>
      <c r="Y77" s="12">
        <v>7.1534246575342504</v>
      </c>
      <c r="Z77" s="12">
        <v>679.378082191781</v>
      </c>
      <c r="AA77" s="12">
        <v>182</v>
      </c>
      <c r="AB77" s="12">
        <v>0</v>
      </c>
      <c r="AC77" s="12">
        <v>0</v>
      </c>
      <c r="AD77" s="12">
        <v>37</v>
      </c>
      <c r="AE77" s="12">
        <v>0</v>
      </c>
      <c r="AF77" s="12">
        <v>0</v>
      </c>
      <c r="AG77" s="12">
        <v>55</v>
      </c>
      <c r="AH77" s="12">
        <v>26</v>
      </c>
      <c r="AI77" s="12">
        <v>0</v>
      </c>
      <c r="AJ77" s="12">
        <v>3946.0143577423382</v>
      </c>
      <c r="AK77" s="10"/>
      <c r="AL77" s="12">
        <v>1094880.9379662529</v>
      </c>
      <c r="AM77" s="12">
        <v>1153.8714156211568</v>
      </c>
      <c r="AN77" s="12">
        <v>20072.821632742369</v>
      </c>
      <c r="AO77" s="12">
        <v>8702.0199052013995</v>
      </c>
      <c r="AP77" s="12">
        <v>3373.482981960597</v>
      </c>
      <c r="AQ77" s="12">
        <v>193670.90548624334</v>
      </c>
      <c r="AR77" s="12">
        <v>28298.76976837527</v>
      </c>
      <c r="AS77" s="12">
        <v>4000.0315618784416</v>
      </c>
      <c r="AT77" s="12">
        <v>43688.073807732224</v>
      </c>
      <c r="AU77" s="12">
        <v>27757.466104811105</v>
      </c>
      <c r="AV77" s="12">
        <v>6432.2287916132291</v>
      </c>
      <c r="AW77" s="12">
        <v>1239.8315844000001</v>
      </c>
      <c r="AX77" s="12">
        <v>33809.971320447585</v>
      </c>
      <c r="AY77" s="12">
        <v>7705.1925890552566</v>
      </c>
      <c r="AZ77" s="12">
        <v>225.66575375342467</v>
      </c>
      <c r="BA77" s="12">
        <v>1475011.2706700885</v>
      </c>
      <c r="BB77" s="10"/>
      <c r="BC77" s="12">
        <v>13.126244479377201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0</v>
      </c>
      <c r="BQ77" s="12">
        <v>0</v>
      </c>
      <c r="BR77" s="12">
        <v>13.126244479377201</v>
      </c>
      <c r="BS77" s="10"/>
      <c r="BT77" s="12">
        <v>1113197.1516335502</v>
      </c>
      <c r="BU77" s="12">
        <v>1166.3234708211567</v>
      </c>
      <c r="BV77" s="12">
        <v>20447.695509462919</v>
      </c>
      <c r="BW77" s="12">
        <v>9003.4829191013996</v>
      </c>
      <c r="BX77" s="12">
        <v>3511.2254478181312</v>
      </c>
      <c r="BY77" s="12">
        <v>198180.11980064181</v>
      </c>
      <c r="BZ77" s="12">
        <v>28935.986381075269</v>
      </c>
      <c r="CA77" s="12">
        <v>4000.0315618784416</v>
      </c>
      <c r="CB77" s="12">
        <v>44089.693233332226</v>
      </c>
      <c r="CC77" s="12">
        <v>27792.789161411103</v>
      </c>
      <c r="CD77" s="12">
        <v>6431.1767370132284</v>
      </c>
      <c r="CE77" s="12">
        <v>1240.8315844000001</v>
      </c>
      <c r="CF77" s="12">
        <v>34612.486722547583</v>
      </c>
      <c r="CG77" s="12">
        <v>7749.3734193552564</v>
      </c>
      <c r="CH77" s="12">
        <v>225.66575375342467</v>
      </c>
      <c r="CI77" s="12">
        <v>1500584.0333361626</v>
      </c>
    </row>
    <row r="78" spans="1:290" s="10" customFormat="1" x14ac:dyDescent="0.2">
      <c r="A78" s="11" t="s">
        <v>109</v>
      </c>
      <c r="B78" s="19">
        <v>9001</v>
      </c>
      <c r="C78" s="18" t="s">
        <v>110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</v>
      </c>
      <c r="BT78" s="12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2">
        <v>0</v>
      </c>
      <c r="CH78" s="12">
        <v>0</v>
      </c>
      <c r="CI78" s="12">
        <v>0</v>
      </c>
    </row>
    <row r="79" spans="1:290" s="10" customFormat="1" x14ac:dyDescent="0.2">
      <c r="A79" s="11" t="s">
        <v>111</v>
      </c>
      <c r="B79" s="19">
        <v>9003</v>
      </c>
      <c r="C79" s="18" t="s">
        <v>112</v>
      </c>
      <c r="D79" s="12">
        <v>15406.604571925191</v>
      </c>
      <c r="E79" s="12">
        <v>-1.5479447999999998</v>
      </c>
      <c r="F79" s="12">
        <v>342.87387672054797</v>
      </c>
      <c r="G79" s="12">
        <v>284.46301389999996</v>
      </c>
      <c r="H79" s="12">
        <v>130.5890412</v>
      </c>
      <c r="I79" s="12">
        <v>3829.8362322066951</v>
      </c>
      <c r="J79" s="12">
        <v>455.21661270000004</v>
      </c>
      <c r="K79" s="12">
        <v>0</v>
      </c>
      <c r="L79" s="12">
        <v>401.6194256</v>
      </c>
      <c r="M79" s="12">
        <v>-1.6769434000000001</v>
      </c>
      <c r="N79" s="12">
        <v>-1.0520546</v>
      </c>
      <c r="O79" s="12">
        <v>1</v>
      </c>
      <c r="P79" s="12">
        <v>747.51540210000007</v>
      </c>
      <c r="Q79" s="12">
        <v>18.1808303</v>
      </c>
      <c r="R79" s="12">
        <v>0</v>
      </c>
      <c r="S79" s="12">
        <v>21613.622063852439</v>
      </c>
      <c r="U79" s="12">
        <v>2896.4828508930232</v>
      </c>
      <c r="V79" s="12">
        <v>14</v>
      </c>
      <c r="W79" s="12">
        <v>32</v>
      </c>
      <c r="X79" s="12">
        <v>17</v>
      </c>
      <c r="Y79" s="12">
        <v>7.1534246575342504</v>
      </c>
      <c r="Z79" s="12">
        <v>679.378082191781</v>
      </c>
      <c r="AA79" s="12">
        <v>182</v>
      </c>
      <c r="AB79" s="12">
        <v>0</v>
      </c>
      <c r="AC79" s="12">
        <v>0</v>
      </c>
      <c r="AD79" s="12">
        <v>37</v>
      </c>
      <c r="AE79" s="12">
        <v>0</v>
      </c>
      <c r="AF79" s="12">
        <v>0</v>
      </c>
      <c r="AG79" s="12">
        <v>55</v>
      </c>
      <c r="AH79" s="12">
        <v>26</v>
      </c>
      <c r="AI79" s="12">
        <v>0</v>
      </c>
      <c r="AJ79" s="12">
        <v>3946.0143577423382</v>
      </c>
      <c r="AL79" s="12">
        <v>1094880.9379662529</v>
      </c>
      <c r="AM79" s="12">
        <v>1153.8714156211568</v>
      </c>
      <c r="AN79" s="12">
        <v>20072.821632742369</v>
      </c>
      <c r="AO79" s="12">
        <v>8702.0199052013995</v>
      </c>
      <c r="AP79" s="12">
        <v>3373.482981960597</v>
      </c>
      <c r="AQ79" s="12">
        <v>193670.90548624334</v>
      </c>
      <c r="AR79" s="12">
        <v>28298.76976837527</v>
      </c>
      <c r="AS79" s="12">
        <v>4000.0315618784416</v>
      </c>
      <c r="AT79" s="12">
        <v>43688.073807732224</v>
      </c>
      <c r="AU79" s="12">
        <v>27757.466104811105</v>
      </c>
      <c r="AV79" s="12">
        <v>6432.2287916132291</v>
      </c>
      <c r="AW79" s="12">
        <v>1239.8315844000001</v>
      </c>
      <c r="AX79" s="12">
        <v>33809.971320447585</v>
      </c>
      <c r="AY79" s="12">
        <v>7705.1925890552566</v>
      </c>
      <c r="AZ79" s="12">
        <v>225.66575375342467</v>
      </c>
      <c r="BA79" s="12">
        <v>1475011.2706700885</v>
      </c>
      <c r="BC79" s="12">
        <v>13.126244479377201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0</v>
      </c>
      <c r="BQ79" s="12">
        <v>0</v>
      </c>
      <c r="BR79" s="12">
        <v>13.126244479377201</v>
      </c>
      <c r="BT79" s="12">
        <v>1113197.1516335502</v>
      </c>
      <c r="BU79" s="12">
        <v>1166.3234708211567</v>
      </c>
      <c r="BV79" s="12">
        <v>20447.695509462919</v>
      </c>
      <c r="BW79" s="12">
        <v>9003.4829191013996</v>
      </c>
      <c r="BX79" s="12">
        <v>3511.2254478181312</v>
      </c>
      <c r="BY79" s="12">
        <v>198180.11980064181</v>
      </c>
      <c r="BZ79" s="12">
        <v>28935.986381075269</v>
      </c>
      <c r="CA79" s="12">
        <v>4000.0315618784416</v>
      </c>
      <c r="CB79" s="12">
        <v>44089.693233332226</v>
      </c>
      <c r="CC79" s="12">
        <v>27792.789161411103</v>
      </c>
      <c r="CD79" s="12">
        <v>6431.1767370132284</v>
      </c>
      <c r="CE79" s="12">
        <v>1240.8315844000001</v>
      </c>
      <c r="CF79" s="12">
        <v>34612.486722547583</v>
      </c>
      <c r="CG79" s="12">
        <v>7749.3734193552564</v>
      </c>
      <c r="CH79" s="12">
        <v>225.66575375342467</v>
      </c>
      <c r="CI79" s="12">
        <v>1500584.0333361626</v>
      </c>
    </row>
    <row r="80" spans="1:290" s="10" customFormat="1" x14ac:dyDescent="0.2">
      <c r="A80" s="13"/>
      <c r="B80" s="13"/>
      <c r="C80" s="13"/>
    </row>
    <row r="81" spans="1:3" s="10" customFormat="1" x14ac:dyDescent="0.2">
      <c r="A81" s="13"/>
      <c r="B81" s="13"/>
      <c r="C81" s="13"/>
    </row>
    <row r="82" spans="1:3" s="10" customFormat="1" x14ac:dyDescent="0.2">
      <c r="A82" s="13"/>
      <c r="B82" s="13"/>
      <c r="C82" s="13"/>
    </row>
    <row r="83" spans="1:3" s="10" customFormat="1" x14ac:dyDescent="0.2">
      <c r="A83" s="13"/>
      <c r="B83" s="13"/>
      <c r="C83" s="13"/>
    </row>
    <row r="84" spans="1:3" s="10" customFormat="1" x14ac:dyDescent="0.2">
      <c r="A84" s="13"/>
      <c r="B84" s="13"/>
      <c r="C84" s="13"/>
    </row>
    <row r="85" spans="1:3" s="10" customFormat="1" x14ac:dyDescent="0.2">
      <c r="A85" s="13"/>
      <c r="B85" s="13"/>
      <c r="C85" s="13"/>
    </row>
    <row r="86" spans="1:3" s="10" customFormat="1" x14ac:dyDescent="0.2">
      <c r="A86" s="13"/>
      <c r="B86" s="13"/>
      <c r="C86" s="13"/>
    </row>
    <row r="87" spans="1:3" s="10" customFormat="1" x14ac:dyDescent="0.2">
      <c r="A87" s="13"/>
      <c r="B87" s="13"/>
      <c r="C87" s="13"/>
    </row>
    <row r="88" spans="1:3" s="10" customFormat="1" x14ac:dyDescent="0.2">
      <c r="A88" s="13"/>
      <c r="B88" s="13"/>
      <c r="C88" s="13"/>
    </row>
    <row r="89" spans="1:3" s="10" customFormat="1" x14ac:dyDescent="0.2">
      <c r="A89" s="13"/>
      <c r="B89" s="13"/>
      <c r="C89" s="13"/>
    </row>
    <row r="90" spans="1:3" s="10" customFormat="1" x14ac:dyDescent="0.2">
      <c r="A90" s="13"/>
      <c r="B90" s="13"/>
      <c r="C90" s="13"/>
    </row>
    <row r="91" spans="1:3" s="10" customFormat="1" x14ac:dyDescent="0.2">
      <c r="A91" s="13"/>
      <c r="B91" s="13"/>
      <c r="C91" s="13"/>
    </row>
    <row r="92" spans="1:3" s="10" customFormat="1" x14ac:dyDescent="0.2">
      <c r="A92" s="13"/>
      <c r="B92" s="13"/>
      <c r="C92" s="13"/>
    </row>
    <row r="93" spans="1:3" s="10" customFormat="1" x14ac:dyDescent="0.2">
      <c r="A93" s="13"/>
      <c r="B93" s="13"/>
      <c r="C93" s="13"/>
    </row>
  </sheetData>
  <mergeCells count="5">
    <mergeCell ref="D5:R5"/>
    <mergeCell ref="U5:AI5"/>
    <mergeCell ref="AL5:AZ5"/>
    <mergeCell ref="BC5:BQ5"/>
    <mergeCell ref="BT5:CH5"/>
  </mergeCells>
  <pageMargins left="0.2" right="0.75" top="0.52" bottom="0.52" header="0.5" footer="0.5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0300-1618-4429-AB94-370904126C83}">
  <dimension ref="A1:KD93"/>
  <sheetViews>
    <sheetView showGridLines="0" zoomScale="80" zoomScaleNormal="80" workbookViewId="0">
      <pane xSplit="3" ySplit="6" topLeftCell="D7" activePane="bottomRight" state="frozen"/>
      <selection activeCell="BY57" sqref="BY57"/>
      <selection pane="topRight" activeCell="BY57" sqref="BY57"/>
      <selection pane="bottomLeft" activeCell="BY57" sqref="BY57"/>
      <selection pane="bottomRight" activeCell="D7" sqref="D7"/>
    </sheetView>
  </sheetViews>
  <sheetFormatPr defaultColWidth="9.140625" defaultRowHeight="12.75" x14ac:dyDescent="0.2"/>
  <cols>
    <col min="1" max="1" width="58.7109375" style="5" customWidth="1"/>
    <col min="2" max="3" width="15.7109375" style="5" customWidth="1"/>
    <col min="4" max="19" width="15.7109375" style="2" customWidth="1"/>
    <col min="20" max="20" width="3.28515625" style="2" customWidth="1"/>
    <col min="21" max="36" width="15.7109375" style="2" customWidth="1"/>
    <col min="37" max="37" width="3.28515625" style="2" customWidth="1"/>
    <col min="38" max="53" width="15.7109375" style="2" customWidth="1"/>
    <col min="54" max="54" width="3.28515625" style="2" customWidth="1"/>
    <col min="55" max="70" width="15.7109375" style="2" customWidth="1"/>
    <col min="71" max="71" width="3.28515625" style="2" customWidth="1"/>
    <col min="72" max="87" width="15.7109375" style="2" customWidth="1"/>
    <col min="88" max="16384" width="9.140625" style="2"/>
  </cols>
  <sheetData>
    <row r="1" spans="1:290" ht="15" customHeight="1" x14ac:dyDescent="0.25">
      <c r="A1" s="1" t="s">
        <v>9</v>
      </c>
      <c r="B1" s="14"/>
      <c r="C1" s="14"/>
    </row>
    <row r="2" spans="1:290" ht="15" customHeight="1" x14ac:dyDescent="0.25">
      <c r="A2" s="1" t="s">
        <v>1</v>
      </c>
      <c r="B2" s="14"/>
      <c r="C2" s="14"/>
    </row>
    <row r="3" spans="1:290" ht="15" customHeight="1" x14ac:dyDescent="0.25">
      <c r="A3" s="4" t="s">
        <v>134</v>
      </c>
      <c r="B3" s="14"/>
      <c r="C3" s="14"/>
    </row>
    <row r="4" spans="1:290" ht="22.5" customHeight="1" x14ac:dyDescent="0.2"/>
    <row r="5" spans="1:290" ht="22.5" customHeight="1" x14ac:dyDescent="0.2">
      <c r="D5" s="22" t="s">
        <v>124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3"/>
      <c r="U5" s="22" t="s">
        <v>125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3"/>
      <c r="AL5" s="22" t="s">
        <v>126</v>
      </c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3"/>
      <c r="BC5" s="22" t="s">
        <v>127</v>
      </c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3"/>
      <c r="BT5" s="22" t="s">
        <v>128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3"/>
    </row>
    <row r="6" spans="1:290" ht="79.5" customHeight="1" x14ac:dyDescent="0.2">
      <c r="A6" s="16" t="s">
        <v>30</v>
      </c>
      <c r="B6" s="16" t="s">
        <v>31</v>
      </c>
      <c r="C6" s="16" t="s">
        <v>32</v>
      </c>
      <c r="D6" s="7" t="s">
        <v>11</v>
      </c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7" t="s">
        <v>19</v>
      </c>
      <c r="M6" s="7" t="s">
        <v>20</v>
      </c>
      <c r="N6" s="7" t="s">
        <v>21</v>
      </c>
      <c r="O6" s="7" t="s">
        <v>22</v>
      </c>
      <c r="P6" s="7" t="s">
        <v>23</v>
      </c>
      <c r="Q6" s="7" t="s">
        <v>24</v>
      </c>
      <c r="R6" s="7" t="s">
        <v>25</v>
      </c>
      <c r="S6" s="20" t="s">
        <v>129</v>
      </c>
      <c r="U6" s="7" t="s">
        <v>11</v>
      </c>
      <c r="V6" s="7" t="s">
        <v>12</v>
      </c>
      <c r="W6" s="7" t="s">
        <v>13</v>
      </c>
      <c r="X6" s="7" t="s">
        <v>14</v>
      </c>
      <c r="Y6" s="7" t="s">
        <v>15</v>
      </c>
      <c r="Z6" s="7" t="s">
        <v>16</v>
      </c>
      <c r="AA6" s="7" t="s">
        <v>17</v>
      </c>
      <c r="AB6" s="7" t="s">
        <v>18</v>
      </c>
      <c r="AC6" s="7" t="s">
        <v>19</v>
      </c>
      <c r="AD6" s="7" t="s">
        <v>20</v>
      </c>
      <c r="AE6" s="7" t="s">
        <v>21</v>
      </c>
      <c r="AF6" s="7" t="s">
        <v>22</v>
      </c>
      <c r="AG6" s="7" t="s">
        <v>23</v>
      </c>
      <c r="AH6" s="7" t="s">
        <v>24</v>
      </c>
      <c r="AI6" s="7" t="s">
        <v>25</v>
      </c>
      <c r="AJ6" s="20" t="s">
        <v>130</v>
      </c>
      <c r="AL6" s="7" t="s">
        <v>11</v>
      </c>
      <c r="AM6" s="7" t="s">
        <v>12</v>
      </c>
      <c r="AN6" s="7" t="s">
        <v>13</v>
      </c>
      <c r="AO6" s="7" t="s">
        <v>14</v>
      </c>
      <c r="AP6" s="7" t="s">
        <v>15</v>
      </c>
      <c r="AQ6" s="7" t="s">
        <v>16</v>
      </c>
      <c r="AR6" s="7" t="s">
        <v>17</v>
      </c>
      <c r="AS6" s="7" t="s">
        <v>18</v>
      </c>
      <c r="AT6" s="7" t="s">
        <v>19</v>
      </c>
      <c r="AU6" s="7" t="s">
        <v>20</v>
      </c>
      <c r="AV6" s="7" t="s">
        <v>21</v>
      </c>
      <c r="AW6" s="7" t="s">
        <v>22</v>
      </c>
      <c r="AX6" s="7" t="s">
        <v>23</v>
      </c>
      <c r="AY6" s="7" t="s">
        <v>24</v>
      </c>
      <c r="AZ6" s="7" t="s">
        <v>25</v>
      </c>
      <c r="BA6" s="20" t="s">
        <v>131</v>
      </c>
      <c r="BC6" s="7" t="s">
        <v>11</v>
      </c>
      <c r="BD6" s="7" t="s">
        <v>12</v>
      </c>
      <c r="BE6" s="7" t="s">
        <v>13</v>
      </c>
      <c r="BF6" s="7" t="s">
        <v>14</v>
      </c>
      <c r="BG6" s="7" t="s">
        <v>15</v>
      </c>
      <c r="BH6" s="7" t="s">
        <v>16</v>
      </c>
      <c r="BI6" s="7" t="s">
        <v>17</v>
      </c>
      <c r="BJ6" s="7" t="s">
        <v>18</v>
      </c>
      <c r="BK6" s="7" t="s">
        <v>19</v>
      </c>
      <c r="BL6" s="7" t="s">
        <v>20</v>
      </c>
      <c r="BM6" s="7" t="s">
        <v>21</v>
      </c>
      <c r="BN6" s="7" t="s">
        <v>22</v>
      </c>
      <c r="BO6" s="7" t="s">
        <v>23</v>
      </c>
      <c r="BP6" s="7" t="s">
        <v>24</v>
      </c>
      <c r="BQ6" s="7" t="s">
        <v>25</v>
      </c>
      <c r="BR6" s="20" t="s">
        <v>132</v>
      </c>
      <c r="BT6" s="7" t="s">
        <v>11</v>
      </c>
      <c r="BU6" s="7" t="s">
        <v>12</v>
      </c>
      <c r="BV6" s="7" t="s">
        <v>13</v>
      </c>
      <c r="BW6" s="7" t="s">
        <v>14</v>
      </c>
      <c r="BX6" s="7" t="s">
        <v>15</v>
      </c>
      <c r="BY6" s="7" t="s">
        <v>16</v>
      </c>
      <c r="BZ6" s="7" t="s">
        <v>17</v>
      </c>
      <c r="CA6" s="7" t="s">
        <v>18</v>
      </c>
      <c r="CB6" s="7" t="s">
        <v>19</v>
      </c>
      <c r="CC6" s="7" t="s">
        <v>20</v>
      </c>
      <c r="CD6" s="7" t="s">
        <v>21</v>
      </c>
      <c r="CE6" s="7" t="s">
        <v>22</v>
      </c>
      <c r="CF6" s="7" t="s">
        <v>23</v>
      </c>
      <c r="CG6" s="7" t="s">
        <v>24</v>
      </c>
      <c r="CH6" s="7" t="s">
        <v>25</v>
      </c>
      <c r="CI6" s="20" t="s">
        <v>133</v>
      </c>
    </row>
    <row r="7" spans="1:290" ht="12.75" customHeight="1" x14ac:dyDescent="0.2">
      <c r="A7" s="8" t="s">
        <v>33</v>
      </c>
      <c r="B7" s="17">
        <v>1001</v>
      </c>
      <c r="C7" s="18" t="s">
        <v>34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21">
        <v>0</v>
      </c>
      <c r="T7" s="10"/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21">
        <v>0</v>
      </c>
      <c r="AK7" s="10"/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21">
        <v>0</v>
      </c>
      <c r="BB7" s="10"/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21">
        <v>0</v>
      </c>
      <c r="BS7" s="10"/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21">
        <v>0</v>
      </c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</row>
    <row r="8" spans="1:290" ht="12.75" customHeight="1" x14ac:dyDescent="0.2">
      <c r="A8" s="8" t="s">
        <v>35</v>
      </c>
      <c r="B8" s="17">
        <v>1003</v>
      </c>
      <c r="C8" s="18" t="s">
        <v>34</v>
      </c>
      <c r="D8" s="9">
        <v>7191.2400000000007</v>
      </c>
      <c r="E8" s="9">
        <v>0</v>
      </c>
      <c r="F8" s="9">
        <v>0</v>
      </c>
      <c r="G8" s="9">
        <v>0</v>
      </c>
      <c r="H8" s="9">
        <v>0</v>
      </c>
      <c r="I8" s="9">
        <v>10786.84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21">
        <v>17978.080000000002</v>
      </c>
      <c r="T8" s="10"/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21">
        <v>0</v>
      </c>
      <c r="AK8" s="10"/>
      <c r="AL8" s="9">
        <v>320950977.65000004</v>
      </c>
      <c r="AM8" s="9">
        <v>0</v>
      </c>
      <c r="AN8" s="9">
        <v>3960712.2300000004</v>
      </c>
      <c r="AO8" s="9">
        <v>1671713.27</v>
      </c>
      <c r="AP8" s="9">
        <v>41157.899999999994</v>
      </c>
      <c r="AQ8" s="9">
        <v>62384648.289999992</v>
      </c>
      <c r="AR8" s="9">
        <v>56087707.369999997</v>
      </c>
      <c r="AS8" s="9">
        <v>750051.44</v>
      </c>
      <c r="AT8" s="9">
        <v>2199105.4</v>
      </c>
      <c r="AU8" s="9">
        <v>34494402.110000007</v>
      </c>
      <c r="AV8" s="9">
        <v>2111452.4700000002</v>
      </c>
      <c r="AW8" s="9">
        <v>0</v>
      </c>
      <c r="AX8" s="9">
        <v>42031413.340000004</v>
      </c>
      <c r="AY8" s="9">
        <v>0</v>
      </c>
      <c r="AZ8" s="9">
        <v>0</v>
      </c>
      <c r="BA8" s="21">
        <v>526683341.47000003</v>
      </c>
      <c r="BB8" s="10"/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21">
        <v>0</v>
      </c>
      <c r="BS8" s="10"/>
      <c r="BT8" s="9">
        <v>320958168.89000005</v>
      </c>
      <c r="BU8" s="9">
        <v>0</v>
      </c>
      <c r="BV8" s="9">
        <v>3960712.2300000004</v>
      </c>
      <c r="BW8" s="9">
        <v>1671713.27</v>
      </c>
      <c r="BX8" s="9">
        <v>41157.899999999994</v>
      </c>
      <c r="BY8" s="9">
        <v>62395435.129999995</v>
      </c>
      <c r="BZ8" s="9">
        <v>56087707.369999997</v>
      </c>
      <c r="CA8" s="9">
        <v>750051.44</v>
      </c>
      <c r="CB8" s="9">
        <v>2199105.4</v>
      </c>
      <c r="CC8" s="9">
        <v>34494402.110000007</v>
      </c>
      <c r="CD8" s="9">
        <v>2111452.4700000002</v>
      </c>
      <c r="CE8" s="9">
        <v>0</v>
      </c>
      <c r="CF8" s="9">
        <v>42031413.340000004</v>
      </c>
      <c r="CG8" s="9">
        <v>0</v>
      </c>
      <c r="CH8" s="9">
        <v>0</v>
      </c>
      <c r="CI8" s="21">
        <v>526701319.55000007</v>
      </c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</row>
    <row r="9" spans="1:290" ht="12.75" customHeight="1" x14ac:dyDescent="0.2">
      <c r="A9" s="8" t="s">
        <v>36</v>
      </c>
      <c r="B9" s="17">
        <v>1004</v>
      </c>
      <c r="C9" s="18" t="s">
        <v>34</v>
      </c>
      <c r="D9" s="9">
        <v>2231596.9</v>
      </c>
      <c r="E9" s="9">
        <v>0</v>
      </c>
      <c r="F9" s="9">
        <v>152735.23000000001</v>
      </c>
      <c r="G9" s="9">
        <v>128849.73</v>
      </c>
      <c r="H9" s="9">
        <v>-270369.26</v>
      </c>
      <c r="I9" s="9">
        <v>387524.32</v>
      </c>
      <c r="J9" s="9">
        <v>284617.95</v>
      </c>
      <c r="K9" s="9">
        <v>0</v>
      </c>
      <c r="L9" s="9">
        <v>65134.28</v>
      </c>
      <c r="M9" s="9">
        <v>0</v>
      </c>
      <c r="N9" s="9">
        <v>0</v>
      </c>
      <c r="O9" s="9">
        <v>0</v>
      </c>
      <c r="P9" s="9">
        <v>229306.27</v>
      </c>
      <c r="Q9" s="9">
        <v>-15108</v>
      </c>
      <c r="R9" s="9">
        <v>0</v>
      </c>
      <c r="S9" s="21">
        <v>3194287.4199999995</v>
      </c>
      <c r="T9" s="10"/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21">
        <v>0</v>
      </c>
      <c r="AK9" s="10"/>
      <c r="AL9" s="9">
        <v>932457104.1899997</v>
      </c>
      <c r="AM9" s="9">
        <v>5668716.8600000003</v>
      </c>
      <c r="AN9" s="9">
        <v>45015062.530000001</v>
      </c>
      <c r="AO9" s="9">
        <v>23042338.649999999</v>
      </c>
      <c r="AP9" s="9">
        <v>15929.4</v>
      </c>
      <c r="AQ9" s="9">
        <v>339625523.00999999</v>
      </c>
      <c r="AR9" s="9">
        <v>97537082.569999993</v>
      </c>
      <c r="AS9" s="9">
        <v>568064.97</v>
      </c>
      <c r="AT9" s="9">
        <v>5063112.43</v>
      </c>
      <c r="AU9" s="9">
        <v>24649820.350000001</v>
      </c>
      <c r="AV9" s="9">
        <v>8143326.79</v>
      </c>
      <c r="AW9" s="9">
        <v>4041348.41</v>
      </c>
      <c r="AX9" s="9">
        <v>85068979.980000004</v>
      </c>
      <c r="AY9" s="9">
        <v>712592.69000000006</v>
      </c>
      <c r="AZ9" s="9">
        <v>8592.25</v>
      </c>
      <c r="BA9" s="21">
        <v>1571617595.0799997</v>
      </c>
      <c r="BB9" s="10"/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21">
        <v>0</v>
      </c>
      <c r="BS9" s="10"/>
      <c r="BT9" s="9">
        <v>934688701.08999968</v>
      </c>
      <c r="BU9" s="9">
        <v>5668716.8600000003</v>
      </c>
      <c r="BV9" s="9">
        <v>45167797.759999998</v>
      </c>
      <c r="BW9" s="9">
        <v>23171188.379999999</v>
      </c>
      <c r="BX9" s="9">
        <v>-254439.86000000002</v>
      </c>
      <c r="BY9" s="9">
        <v>340013047.32999998</v>
      </c>
      <c r="BZ9" s="9">
        <v>97821700.519999996</v>
      </c>
      <c r="CA9" s="9">
        <v>568064.97</v>
      </c>
      <c r="CB9" s="9">
        <v>5128246.71</v>
      </c>
      <c r="CC9" s="9">
        <v>24649820.350000001</v>
      </c>
      <c r="CD9" s="9">
        <v>8143326.79</v>
      </c>
      <c r="CE9" s="9">
        <v>4041348.41</v>
      </c>
      <c r="CF9" s="9">
        <v>85298286.25</v>
      </c>
      <c r="CG9" s="9">
        <v>697484.69000000006</v>
      </c>
      <c r="CH9" s="9">
        <v>8592.25</v>
      </c>
      <c r="CI9" s="21">
        <v>1574811882.4999998</v>
      </c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</row>
    <row r="10" spans="1:290" ht="12.75" customHeight="1" x14ac:dyDescent="0.2">
      <c r="A10" s="8" t="s">
        <v>37</v>
      </c>
      <c r="B10" s="17">
        <v>1005</v>
      </c>
      <c r="C10" s="18" t="s">
        <v>34</v>
      </c>
      <c r="D10" s="9">
        <v>30939651.389853299</v>
      </c>
      <c r="E10" s="9">
        <v>-41958.189999599999</v>
      </c>
      <c r="F10" s="9">
        <v>1785879.0899946</v>
      </c>
      <c r="G10" s="9">
        <v>-6692.49</v>
      </c>
      <c r="H10" s="9">
        <v>-39912.959999899998</v>
      </c>
      <c r="I10" s="9">
        <v>13734462.7399281</v>
      </c>
      <c r="J10" s="9">
        <v>2772459.8699921998</v>
      </c>
      <c r="K10" s="9">
        <v>0</v>
      </c>
      <c r="L10" s="9">
        <v>1126649.9699877</v>
      </c>
      <c r="M10" s="9">
        <v>-7233.0799995999996</v>
      </c>
      <c r="N10" s="9">
        <v>-576.31999970000095</v>
      </c>
      <c r="O10" s="9">
        <v>6372.42</v>
      </c>
      <c r="P10" s="9">
        <v>11152209.169987001</v>
      </c>
      <c r="Q10" s="9">
        <v>585608.06999969995</v>
      </c>
      <c r="R10" s="9">
        <v>0</v>
      </c>
      <c r="S10" s="21">
        <v>62006919.679743789</v>
      </c>
      <c r="T10" s="10"/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21">
        <v>0</v>
      </c>
      <c r="AK10" s="10"/>
      <c r="AL10" s="9">
        <v>1285205927.5179589</v>
      </c>
      <c r="AM10" s="9">
        <v>4723497.2499945005</v>
      </c>
      <c r="AN10" s="9">
        <v>20465519.269967299</v>
      </c>
      <c r="AO10" s="9">
        <v>24277162.309967101</v>
      </c>
      <c r="AP10" s="9">
        <v>71886367.899988696</v>
      </c>
      <c r="AQ10" s="9">
        <v>256597016.20950907</v>
      </c>
      <c r="AR10" s="9">
        <v>155781242.07983801</v>
      </c>
      <c r="AS10" s="9">
        <v>6877425.5299926</v>
      </c>
      <c r="AT10" s="9">
        <v>38210402.4099131</v>
      </c>
      <c r="AU10" s="9">
        <v>141406918.949846</v>
      </c>
      <c r="AV10" s="9">
        <v>15476554.749980601</v>
      </c>
      <c r="AW10" s="9">
        <v>24520175.109978002</v>
      </c>
      <c r="AX10" s="9">
        <v>344903201.66978401</v>
      </c>
      <c r="AY10" s="9">
        <v>61894166.339957699</v>
      </c>
      <c r="AZ10" s="9">
        <v>132840.04999969999</v>
      </c>
      <c r="BA10" s="21">
        <v>2452358417.3466754</v>
      </c>
      <c r="BB10" s="10"/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21">
        <v>0</v>
      </c>
      <c r="BS10" s="10"/>
      <c r="BT10" s="9">
        <v>1316145578.9078121</v>
      </c>
      <c r="BU10" s="9">
        <v>4681539.0599949006</v>
      </c>
      <c r="BV10" s="9">
        <v>22251398.359961897</v>
      </c>
      <c r="BW10" s="9">
        <v>24270469.819967102</v>
      </c>
      <c r="BX10" s="9">
        <v>71846454.939988792</v>
      </c>
      <c r="BY10" s="9">
        <v>270331478.9494372</v>
      </c>
      <c r="BZ10" s="9">
        <v>158553701.9498302</v>
      </c>
      <c r="CA10" s="9">
        <v>6877425.5299926</v>
      </c>
      <c r="CB10" s="9">
        <v>39337052.379900798</v>
      </c>
      <c r="CC10" s="9">
        <v>141399685.8698464</v>
      </c>
      <c r="CD10" s="9">
        <v>15475978.4299809</v>
      </c>
      <c r="CE10" s="9">
        <v>24526547.529978003</v>
      </c>
      <c r="CF10" s="9">
        <v>356055410.83977103</v>
      </c>
      <c r="CG10" s="9">
        <v>62479774.409957401</v>
      </c>
      <c r="CH10" s="9">
        <v>132840.04999969999</v>
      </c>
      <c r="CI10" s="21">
        <v>2514365337.0264192</v>
      </c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</row>
    <row r="11" spans="1:290" ht="12.75" customHeight="1" x14ac:dyDescent="0.2">
      <c r="A11" s="8" t="s">
        <v>38</v>
      </c>
      <c r="B11" s="17">
        <v>1006</v>
      </c>
      <c r="C11" s="18" t="s">
        <v>34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21">
        <v>0</v>
      </c>
      <c r="T11" s="10"/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1">
        <v>0</v>
      </c>
      <c r="AK11" s="10"/>
      <c r="AL11" s="9">
        <v>207537052.7006</v>
      </c>
      <c r="AM11" s="9">
        <v>0</v>
      </c>
      <c r="AN11" s="9">
        <v>352763.3</v>
      </c>
      <c r="AO11" s="9">
        <v>73807.850000000006</v>
      </c>
      <c r="AP11" s="9">
        <v>169079.41</v>
      </c>
      <c r="AQ11" s="9">
        <v>29861072.140000001</v>
      </c>
      <c r="AR11" s="9">
        <v>4463718.42</v>
      </c>
      <c r="AS11" s="9">
        <v>60844.61</v>
      </c>
      <c r="AT11" s="9">
        <v>18031.509999999998</v>
      </c>
      <c r="AU11" s="9">
        <v>1395452.95</v>
      </c>
      <c r="AV11" s="9">
        <v>0</v>
      </c>
      <c r="AW11" s="9">
        <v>0</v>
      </c>
      <c r="AX11" s="9">
        <v>163106.87</v>
      </c>
      <c r="AY11" s="9">
        <v>346603049.39999998</v>
      </c>
      <c r="AZ11" s="9">
        <v>0</v>
      </c>
      <c r="BA11" s="21">
        <v>590697979.16059995</v>
      </c>
      <c r="BB11" s="10"/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21">
        <v>0</v>
      </c>
      <c r="BS11" s="10"/>
      <c r="BT11" s="9">
        <v>207537052.7006</v>
      </c>
      <c r="BU11" s="9">
        <v>0</v>
      </c>
      <c r="BV11" s="9">
        <v>352763.3</v>
      </c>
      <c r="BW11" s="9">
        <v>73807.850000000006</v>
      </c>
      <c r="BX11" s="9">
        <v>169079.41</v>
      </c>
      <c r="BY11" s="9">
        <v>29861072.140000001</v>
      </c>
      <c r="BZ11" s="9">
        <v>4463718.42</v>
      </c>
      <c r="CA11" s="9">
        <v>60844.61</v>
      </c>
      <c r="CB11" s="9">
        <v>18031.509999999998</v>
      </c>
      <c r="CC11" s="9">
        <v>1395452.95</v>
      </c>
      <c r="CD11" s="9">
        <v>0</v>
      </c>
      <c r="CE11" s="9">
        <v>0</v>
      </c>
      <c r="CF11" s="9">
        <v>163106.87</v>
      </c>
      <c r="CG11" s="9">
        <v>346603049.39999998</v>
      </c>
      <c r="CH11" s="9">
        <v>0</v>
      </c>
      <c r="CI11" s="21">
        <v>590697979.16059995</v>
      </c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</row>
    <row r="12" spans="1:290" ht="12.75" customHeight="1" x14ac:dyDescent="0.2">
      <c r="A12" s="8" t="s">
        <v>39</v>
      </c>
      <c r="B12" s="17">
        <v>1007</v>
      </c>
      <c r="C12" s="18" t="s">
        <v>34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21">
        <v>0</v>
      </c>
      <c r="T12" s="10"/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21">
        <v>0</v>
      </c>
      <c r="AK12" s="10"/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21">
        <v>0</v>
      </c>
      <c r="BB12" s="10"/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21">
        <v>0</v>
      </c>
      <c r="BS12" s="10"/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21">
        <v>0</v>
      </c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</row>
    <row r="13" spans="1:290" ht="12.75" customHeight="1" x14ac:dyDescent="0.2">
      <c r="A13" s="8" t="s">
        <v>40</v>
      </c>
      <c r="B13" s="17">
        <v>1008</v>
      </c>
      <c r="C13" s="18" t="s">
        <v>34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21">
        <v>0</v>
      </c>
      <c r="T13" s="10"/>
      <c r="U13" s="9">
        <v>91585.65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21">
        <v>91585.65</v>
      </c>
      <c r="AK13" s="10"/>
      <c r="AL13" s="9">
        <v>527898746.64000005</v>
      </c>
      <c r="AM13" s="9">
        <v>1353043.2</v>
      </c>
      <c r="AN13" s="9">
        <v>13945026.050000001</v>
      </c>
      <c r="AO13" s="9">
        <v>9711050.3500000015</v>
      </c>
      <c r="AP13" s="9">
        <v>19388172.93</v>
      </c>
      <c r="AQ13" s="9">
        <v>97142694.839999989</v>
      </c>
      <c r="AR13" s="9">
        <v>13869590.720000001</v>
      </c>
      <c r="AS13" s="9">
        <v>3016736.75</v>
      </c>
      <c r="AT13" s="9">
        <v>2127868.98</v>
      </c>
      <c r="AU13" s="9">
        <v>13275315.18</v>
      </c>
      <c r="AV13" s="9">
        <v>7331444.8200000003</v>
      </c>
      <c r="AW13" s="9">
        <v>227318.68</v>
      </c>
      <c r="AX13" s="9">
        <v>61833768.980000004</v>
      </c>
      <c r="AY13" s="9">
        <v>34230.97</v>
      </c>
      <c r="AZ13" s="9">
        <v>-62212.38</v>
      </c>
      <c r="BA13" s="21">
        <v>771092796.71000004</v>
      </c>
      <c r="BB13" s="10"/>
      <c r="BC13" s="9">
        <v>201034.64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21">
        <v>201034.64</v>
      </c>
      <c r="BS13" s="10"/>
      <c r="BT13" s="9">
        <v>528191366.93000001</v>
      </c>
      <c r="BU13" s="9">
        <v>1353043.2</v>
      </c>
      <c r="BV13" s="9">
        <v>13945026.050000001</v>
      </c>
      <c r="BW13" s="9">
        <v>9711050.3500000015</v>
      </c>
      <c r="BX13" s="9">
        <v>19388172.93</v>
      </c>
      <c r="BY13" s="9">
        <v>97142694.839999989</v>
      </c>
      <c r="BZ13" s="9">
        <v>13869590.720000001</v>
      </c>
      <c r="CA13" s="9">
        <v>3016736.75</v>
      </c>
      <c r="CB13" s="9">
        <v>2127868.98</v>
      </c>
      <c r="CC13" s="9">
        <v>13275315.18</v>
      </c>
      <c r="CD13" s="9">
        <v>7331444.8200000003</v>
      </c>
      <c r="CE13" s="9">
        <v>227318.68</v>
      </c>
      <c r="CF13" s="9">
        <v>61833768.980000004</v>
      </c>
      <c r="CG13" s="9">
        <v>34230.97</v>
      </c>
      <c r="CH13" s="9">
        <v>-62212.38</v>
      </c>
      <c r="CI13" s="21">
        <v>771385417</v>
      </c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</row>
    <row r="14" spans="1:290" ht="12.75" customHeight="1" x14ac:dyDescent="0.2">
      <c r="A14" s="8" t="s">
        <v>41</v>
      </c>
      <c r="B14" s="17">
        <v>1009</v>
      </c>
      <c r="C14" s="18" t="s">
        <v>34</v>
      </c>
      <c r="D14" s="9">
        <v>848907.23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21">
        <v>848907.23</v>
      </c>
      <c r="T14" s="10"/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21">
        <v>0</v>
      </c>
      <c r="AK14" s="10"/>
      <c r="AL14" s="9">
        <v>1313949411.1600001</v>
      </c>
      <c r="AM14" s="9">
        <v>1903169.64</v>
      </c>
      <c r="AN14" s="9">
        <v>4222744.1900000004</v>
      </c>
      <c r="AO14" s="9">
        <v>2960581.4299999997</v>
      </c>
      <c r="AP14" s="9">
        <v>13561228.089999998</v>
      </c>
      <c r="AQ14" s="9">
        <v>238734644.08000004</v>
      </c>
      <c r="AR14" s="9">
        <v>105248552.06</v>
      </c>
      <c r="AS14" s="9">
        <v>1008570.27</v>
      </c>
      <c r="AT14" s="9">
        <v>47748091.679999992</v>
      </c>
      <c r="AU14" s="9">
        <v>28869394.359999999</v>
      </c>
      <c r="AV14" s="9">
        <v>6518553.79</v>
      </c>
      <c r="AW14" s="9">
        <v>508779.34</v>
      </c>
      <c r="AX14" s="9">
        <v>58071867.890000001</v>
      </c>
      <c r="AY14" s="9">
        <v>168837.54</v>
      </c>
      <c r="AZ14" s="9">
        <v>192216.88999999998</v>
      </c>
      <c r="BA14" s="21">
        <v>1823666642.4100001</v>
      </c>
      <c r="BB14" s="10"/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21">
        <v>0</v>
      </c>
      <c r="BS14" s="10"/>
      <c r="BT14" s="9">
        <v>1314798318.3900001</v>
      </c>
      <c r="BU14" s="9">
        <v>1903169.64</v>
      </c>
      <c r="BV14" s="9">
        <v>4222744.1900000004</v>
      </c>
      <c r="BW14" s="9">
        <v>2960581.4299999997</v>
      </c>
      <c r="BX14" s="9">
        <v>13561228.089999998</v>
      </c>
      <c r="BY14" s="9">
        <v>238734644.08000004</v>
      </c>
      <c r="BZ14" s="9">
        <v>105248552.06</v>
      </c>
      <c r="CA14" s="9">
        <v>1008570.27</v>
      </c>
      <c r="CB14" s="9">
        <v>47748091.679999992</v>
      </c>
      <c r="CC14" s="9">
        <v>28869394.359999999</v>
      </c>
      <c r="CD14" s="9">
        <v>6518553.79</v>
      </c>
      <c r="CE14" s="9">
        <v>508779.34</v>
      </c>
      <c r="CF14" s="9">
        <v>58071867.890000001</v>
      </c>
      <c r="CG14" s="9">
        <v>168837.54</v>
      </c>
      <c r="CH14" s="9">
        <v>192216.88999999998</v>
      </c>
      <c r="CI14" s="21">
        <v>1824515549.6400001</v>
      </c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</row>
    <row r="15" spans="1:290" ht="12.75" customHeight="1" x14ac:dyDescent="0.2">
      <c r="A15" s="8" t="s">
        <v>42</v>
      </c>
      <c r="B15" s="17">
        <v>1010</v>
      </c>
      <c r="C15" s="18" t="s">
        <v>34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21">
        <v>0</v>
      </c>
      <c r="T15" s="10"/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21">
        <v>0</v>
      </c>
      <c r="AK15" s="10"/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21">
        <v>0</v>
      </c>
      <c r="BB15" s="10"/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21">
        <v>0</v>
      </c>
      <c r="BS15" s="10"/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21">
        <v>0</v>
      </c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</row>
    <row r="16" spans="1:290" ht="12.75" customHeight="1" x14ac:dyDescent="0.2">
      <c r="A16" s="8" t="s">
        <v>43</v>
      </c>
      <c r="B16" s="17">
        <v>1011</v>
      </c>
      <c r="C16" s="18" t="s">
        <v>34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21">
        <v>0</v>
      </c>
      <c r="T16" s="10"/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1">
        <v>0</v>
      </c>
      <c r="AK16" s="10"/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21">
        <v>0</v>
      </c>
      <c r="BB16" s="10"/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21">
        <v>0</v>
      </c>
      <c r="BS16" s="10"/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21">
        <v>0</v>
      </c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</row>
    <row r="17" spans="1:290" ht="12.75" customHeight="1" x14ac:dyDescent="0.2">
      <c r="A17" s="8" t="s">
        <v>44</v>
      </c>
      <c r="B17" s="17">
        <v>1012</v>
      </c>
      <c r="C17" s="18" t="s">
        <v>34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21">
        <v>0</v>
      </c>
      <c r="T17" s="10"/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1">
        <v>0</v>
      </c>
      <c r="AK17" s="10"/>
      <c r="AL17" s="9">
        <v>1335030.68</v>
      </c>
      <c r="AM17" s="9">
        <v>0</v>
      </c>
      <c r="AN17" s="9">
        <v>0</v>
      </c>
      <c r="AO17" s="9">
        <v>0</v>
      </c>
      <c r="AP17" s="9">
        <v>0</v>
      </c>
      <c r="AQ17" s="9">
        <v>-37299.79</v>
      </c>
      <c r="AR17" s="9">
        <v>0</v>
      </c>
      <c r="AS17" s="9">
        <v>0</v>
      </c>
      <c r="AT17" s="9">
        <v>0</v>
      </c>
      <c r="AU17" s="9">
        <v>14739.87</v>
      </c>
      <c r="AV17" s="9">
        <v>-34392.800000000003</v>
      </c>
      <c r="AW17" s="9">
        <v>13051.24</v>
      </c>
      <c r="AX17" s="9">
        <v>674360.08</v>
      </c>
      <c r="AY17" s="9">
        <v>23898.31</v>
      </c>
      <c r="AZ17" s="9">
        <v>0</v>
      </c>
      <c r="BA17" s="21">
        <v>1989387.5899999999</v>
      </c>
      <c r="BB17" s="10"/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21">
        <v>0</v>
      </c>
      <c r="BS17" s="10"/>
      <c r="BT17" s="9">
        <v>1335030.68</v>
      </c>
      <c r="BU17" s="9">
        <v>0</v>
      </c>
      <c r="BV17" s="9">
        <v>0</v>
      </c>
      <c r="BW17" s="9">
        <v>0</v>
      </c>
      <c r="BX17" s="9">
        <v>0</v>
      </c>
      <c r="BY17" s="9">
        <v>-37299.79</v>
      </c>
      <c r="BZ17" s="9">
        <v>0</v>
      </c>
      <c r="CA17" s="9">
        <v>0</v>
      </c>
      <c r="CB17" s="9">
        <v>0</v>
      </c>
      <c r="CC17" s="9">
        <v>14739.87</v>
      </c>
      <c r="CD17" s="9">
        <v>-34392.800000000003</v>
      </c>
      <c r="CE17" s="9">
        <v>13051.24</v>
      </c>
      <c r="CF17" s="9">
        <v>674360.08</v>
      </c>
      <c r="CG17" s="9">
        <v>23898.31</v>
      </c>
      <c r="CH17" s="9">
        <v>0</v>
      </c>
      <c r="CI17" s="21">
        <v>1989387.5899999999</v>
      </c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</row>
    <row r="18" spans="1:290" ht="12.75" customHeight="1" x14ac:dyDescent="0.2">
      <c r="A18" s="8" t="s">
        <v>45</v>
      </c>
      <c r="B18" s="17">
        <v>1013</v>
      </c>
      <c r="C18" s="18" t="s">
        <v>34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21">
        <v>0</v>
      </c>
      <c r="T18" s="10"/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21">
        <v>0</v>
      </c>
      <c r="AK18" s="10"/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21">
        <v>0</v>
      </c>
      <c r="BB18" s="10"/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21">
        <v>0</v>
      </c>
      <c r="BS18" s="10"/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21">
        <v>0</v>
      </c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</row>
    <row r="19" spans="1:290" ht="12.75" customHeight="1" x14ac:dyDescent="0.2">
      <c r="A19" s="8" t="s">
        <v>47</v>
      </c>
      <c r="B19" s="17">
        <v>1016</v>
      </c>
      <c r="C19" s="18" t="s">
        <v>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21">
        <v>0</v>
      </c>
      <c r="T19" s="10"/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21">
        <v>0</v>
      </c>
      <c r="AK19" s="10"/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21">
        <v>0</v>
      </c>
      <c r="BB19" s="10"/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21">
        <v>0</v>
      </c>
      <c r="BS19" s="10"/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21">
        <v>0</v>
      </c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</row>
    <row r="20" spans="1:290" ht="12.75" customHeight="1" x14ac:dyDescent="0.2">
      <c r="A20" s="8" t="s">
        <v>48</v>
      </c>
      <c r="B20" s="17">
        <v>1017</v>
      </c>
      <c r="C20" s="18" t="s">
        <v>34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21">
        <v>0</v>
      </c>
      <c r="T20" s="10"/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21">
        <v>0</v>
      </c>
      <c r="AK20" s="10"/>
      <c r="AL20" s="9">
        <v>273940911.55000001</v>
      </c>
      <c r="AM20" s="9">
        <v>0</v>
      </c>
      <c r="AN20" s="9">
        <v>6989207.6500000004</v>
      </c>
      <c r="AO20" s="9">
        <v>1060655.24</v>
      </c>
      <c r="AP20" s="9">
        <v>1903430.9</v>
      </c>
      <c r="AQ20" s="9">
        <v>74431032.24000001</v>
      </c>
      <c r="AR20" s="9">
        <v>18154795.850000001</v>
      </c>
      <c r="AS20" s="9">
        <v>76758.47</v>
      </c>
      <c r="AT20" s="9">
        <v>647403.08000000007</v>
      </c>
      <c r="AU20" s="9">
        <v>1756297.01</v>
      </c>
      <c r="AV20" s="9">
        <v>205663.01</v>
      </c>
      <c r="AW20" s="9">
        <v>171606.05000000002</v>
      </c>
      <c r="AX20" s="9">
        <v>9410767.3699999992</v>
      </c>
      <c r="AY20" s="9">
        <v>0</v>
      </c>
      <c r="AZ20" s="9">
        <v>0</v>
      </c>
      <c r="BA20" s="21">
        <v>388748528.42000002</v>
      </c>
      <c r="BB20" s="10"/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21">
        <v>0</v>
      </c>
      <c r="BS20" s="10"/>
      <c r="BT20" s="9">
        <v>273940911.55000001</v>
      </c>
      <c r="BU20" s="9">
        <v>0</v>
      </c>
      <c r="BV20" s="9">
        <v>6989207.6500000004</v>
      </c>
      <c r="BW20" s="9">
        <v>1060655.24</v>
      </c>
      <c r="BX20" s="9">
        <v>1903430.9</v>
      </c>
      <c r="BY20" s="9">
        <v>74431032.24000001</v>
      </c>
      <c r="BZ20" s="9">
        <v>18154795.850000001</v>
      </c>
      <c r="CA20" s="9">
        <v>76758.47</v>
      </c>
      <c r="CB20" s="9">
        <v>647403.08000000007</v>
      </c>
      <c r="CC20" s="9">
        <v>1756297.01</v>
      </c>
      <c r="CD20" s="9">
        <v>205663.01</v>
      </c>
      <c r="CE20" s="9">
        <v>171606.05000000002</v>
      </c>
      <c r="CF20" s="9">
        <v>9410767.3699999992</v>
      </c>
      <c r="CG20" s="9">
        <v>0</v>
      </c>
      <c r="CH20" s="9">
        <v>0</v>
      </c>
      <c r="CI20" s="21">
        <v>388748528.42000002</v>
      </c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</row>
    <row r="21" spans="1:290" ht="12.75" customHeight="1" x14ac:dyDescent="0.2">
      <c r="A21" s="8" t="s">
        <v>49</v>
      </c>
      <c r="B21" s="17">
        <v>1018</v>
      </c>
      <c r="C21" s="18" t="s">
        <v>34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21">
        <v>0</v>
      </c>
      <c r="T21" s="10"/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21">
        <v>0</v>
      </c>
      <c r="AK21" s="10"/>
      <c r="AL21" s="9">
        <v>57176565.039999999</v>
      </c>
      <c r="AM21" s="9">
        <v>0</v>
      </c>
      <c r="AN21" s="9">
        <v>4214579.1399999997</v>
      </c>
      <c r="AO21" s="9">
        <v>5824819.5599999996</v>
      </c>
      <c r="AP21" s="9">
        <v>3236562.66</v>
      </c>
      <c r="AQ21" s="9">
        <v>15043211.050000001</v>
      </c>
      <c r="AR21" s="9">
        <v>9379057.3399999999</v>
      </c>
      <c r="AS21" s="9">
        <v>641268.32000000007</v>
      </c>
      <c r="AT21" s="9">
        <v>78800.92</v>
      </c>
      <c r="AU21" s="9">
        <v>22481.360000000001</v>
      </c>
      <c r="AV21" s="9">
        <v>3031</v>
      </c>
      <c r="AW21" s="9">
        <v>0</v>
      </c>
      <c r="AX21" s="9">
        <v>262865.88</v>
      </c>
      <c r="AY21" s="9">
        <v>100832.39</v>
      </c>
      <c r="AZ21" s="9">
        <v>0</v>
      </c>
      <c r="BA21" s="21">
        <v>95984074.659999982</v>
      </c>
      <c r="BB21" s="10"/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21">
        <v>0</v>
      </c>
      <c r="BS21" s="10"/>
      <c r="BT21" s="9">
        <v>57176565.039999999</v>
      </c>
      <c r="BU21" s="9">
        <v>0</v>
      </c>
      <c r="BV21" s="9">
        <v>4214579.1399999997</v>
      </c>
      <c r="BW21" s="9">
        <v>5824819.5599999996</v>
      </c>
      <c r="BX21" s="9">
        <v>3236562.66</v>
      </c>
      <c r="BY21" s="9">
        <v>15043211.050000001</v>
      </c>
      <c r="BZ21" s="9">
        <v>9379057.3399999999</v>
      </c>
      <c r="CA21" s="9">
        <v>641268.32000000007</v>
      </c>
      <c r="CB21" s="9">
        <v>78800.92</v>
      </c>
      <c r="CC21" s="9">
        <v>22481.360000000001</v>
      </c>
      <c r="CD21" s="9">
        <v>3031</v>
      </c>
      <c r="CE21" s="9">
        <v>0</v>
      </c>
      <c r="CF21" s="9">
        <v>262865.88</v>
      </c>
      <c r="CG21" s="9">
        <v>100832.39</v>
      </c>
      <c r="CH21" s="9">
        <v>0</v>
      </c>
      <c r="CI21" s="21">
        <v>95984074.659999982</v>
      </c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</row>
    <row r="22" spans="1:290" ht="12.75" customHeight="1" x14ac:dyDescent="0.2">
      <c r="A22" s="8" t="s">
        <v>50</v>
      </c>
      <c r="B22" s="17">
        <v>1020</v>
      </c>
      <c r="C22" s="18" t="s">
        <v>34</v>
      </c>
      <c r="D22" s="9">
        <v>102004.37</v>
      </c>
      <c r="E22" s="9">
        <v>0</v>
      </c>
      <c r="F22" s="9">
        <v>0</v>
      </c>
      <c r="G22" s="9">
        <v>0</v>
      </c>
      <c r="H22" s="9">
        <v>0</v>
      </c>
      <c r="I22" s="9">
        <v>37383.43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21">
        <v>139387.79999999999</v>
      </c>
      <c r="T22" s="10"/>
      <c r="U22" s="9">
        <v>33247875.27</v>
      </c>
      <c r="V22" s="9">
        <v>10350</v>
      </c>
      <c r="W22" s="9">
        <v>21783.41</v>
      </c>
      <c r="X22" s="9">
        <v>945003.65</v>
      </c>
      <c r="Y22" s="9">
        <v>51000</v>
      </c>
      <c r="Z22" s="9">
        <v>1844182.88</v>
      </c>
      <c r="AA22" s="9">
        <v>4845633.09</v>
      </c>
      <c r="AB22" s="9">
        <v>0</v>
      </c>
      <c r="AC22" s="9">
        <v>0</v>
      </c>
      <c r="AD22" s="9">
        <v>656230.92000000004</v>
      </c>
      <c r="AE22" s="9">
        <v>-95118.99</v>
      </c>
      <c r="AF22" s="9">
        <v>0</v>
      </c>
      <c r="AG22" s="9">
        <v>163074.04999999999</v>
      </c>
      <c r="AH22" s="9">
        <v>518820.89</v>
      </c>
      <c r="AI22" s="9">
        <v>0</v>
      </c>
      <c r="AJ22" s="21">
        <v>42208835.169999994</v>
      </c>
      <c r="AK22" s="10"/>
      <c r="AL22" s="9">
        <v>1251256596.22</v>
      </c>
      <c r="AM22" s="9">
        <v>222065.51</v>
      </c>
      <c r="AN22" s="9">
        <v>55956505.829999998</v>
      </c>
      <c r="AO22" s="9">
        <v>32155550.350000001</v>
      </c>
      <c r="AP22" s="9">
        <v>65879558.810000002</v>
      </c>
      <c r="AQ22" s="9">
        <v>230404971.90000001</v>
      </c>
      <c r="AR22" s="9">
        <v>192418222.21000001</v>
      </c>
      <c r="AS22" s="9">
        <v>5810946.5300000003</v>
      </c>
      <c r="AT22" s="9">
        <v>364396176.26999998</v>
      </c>
      <c r="AU22" s="9">
        <v>94562187.849999994</v>
      </c>
      <c r="AV22" s="9">
        <v>826153.12</v>
      </c>
      <c r="AW22" s="9">
        <v>1970402.46</v>
      </c>
      <c r="AX22" s="9">
        <v>304718197.44999999</v>
      </c>
      <c r="AY22" s="9">
        <v>12403871.58</v>
      </c>
      <c r="AZ22" s="9">
        <v>953221.03</v>
      </c>
      <c r="BA22" s="21">
        <v>2613934627.1199999</v>
      </c>
      <c r="BB22" s="10"/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21">
        <v>0</v>
      </c>
      <c r="BS22" s="10"/>
      <c r="BT22" s="9">
        <v>1284606475.8600001</v>
      </c>
      <c r="BU22" s="9">
        <v>232415.51</v>
      </c>
      <c r="BV22" s="9">
        <v>55978289.239999995</v>
      </c>
      <c r="BW22" s="9">
        <v>33100554</v>
      </c>
      <c r="BX22" s="9">
        <v>65930558.810000002</v>
      </c>
      <c r="BY22" s="9">
        <v>232286538.21000001</v>
      </c>
      <c r="BZ22" s="9">
        <v>197263855.30000001</v>
      </c>
      <c r="CA22" s="9">
        <v>5810946.5300000003</v>
      </c>
      <c r="CB22" s="9">
        <v>364396176.26999998</v>
      </c>
      <c r="CC22" s="9">
        <v>95218418.769999996</v>
      </c>
      <c r="CD22" s="9">
        <v>731034.13</v>
      </c>
      <c r="CE22" s="9">
        <v>1970402.46</v>
      </c>
      <c r="CF22" s="9">
        <v>304881271.5</v>
      </c>
      <c r="CG22" s="9">
        <v>12922692.470000001</v>
      </c>
      <c r="CH22" s="9">
        <v>953221.03</v>
      </c>
      <c r="CI22" s="21">
        <v>2656282850.0900002</v>
      </c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</row>
    <row r="23" spans="1:290" ht="12.75" customHeight="1" x14ac:dyDescent="0.2">
      <c r="A23" s="8" t="s">
        <v>51</v>
      </c>
      <c r="B23" s="17">
        <v>1022</v>
      </c>
      <c r="C23" s="18" t="s">
        <v>34</v>
      </c>
      <c r="D23" s="9">
        <v>911789.14</v>
      </c>
      <c r="E23" s="9">
        <v>33010.18</v>
      </c>
      <c r="F23" s="9">
        <v>499.69</v>
      </c>
      <c r="G23" s="9">
        <v>0</v>
      </c>
      <c r="H23" s="9">
        <v>0</v>
      </c>
      <c r="I23" s="9">
        <v>112738.18</v>
      </c>
      <c r="J23" s="9">
        <v>18906.66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-29558.16</v>
      </c>
      <c r="Q23" s="9">
        <v>0</v>
      </c>
      <c r="R23" s="9">
        <v>0</v>
      </c>
      <c r="S23" s="21">
        <v>1047385.6899999998</v>
      </c>
      <c r="T23" s="10"/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21">
        <v>0</v>
      </c>
      <c r="AK23" s="10"/>
      <c r="AL23" s="9">
        <v>1068022097.7400086</v>
      </c>
      <c r="AM23" s="9">
        <v>2733503.43</v>
      </c>
      <c r="AN23" s="9">
        <v>39535833.109999999</v>
      </c>
      <c r="AO23" s="9">
        <v>22654761.269999996</v>
      </c>
      <c r="AP23" s="9">
        <v>26832151.390000001</v>
      </c>
      <c r="AQ23" s="9">
        <v>171426660.94000024</v>
      </c>
      <c r="AR23" s="9">
        <v>224587534.16999996</v>
      </c>
      <c r="AS23" s="9">
        <v>6948470.3600000003</v>
      </c>
      <c r="AT23" s="9">
        <v>3408987.51</v>
      </c>
      <c r="AU23" s="9">
        <v>62696688.280000001</v>
      </c>
      <c r="AV23" s="9">
        <v>222118.87</v>
      </c>
      <c r="AW23" s="9">
        <v>10339236.619999999</v>
      </c>
      <c r="AX23" s="9">
        <v>331558224.61000037</v>
      </c>
      <c r="AY23" s="9">
        <v>3128691.1900000004</v>
      </c>
      <c r="AZ23" s="9">
        <v>190118.46999999997</v>
      </c>
      <c r="BA23" s="21">
        <v>1974285077.9600089</v>
      </c>
      <c r="BB23" s="10"/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21">
        <v>0</v>
      </c>
      <c r="BS23" s="10"/>
      <c r="BT23" s="9">
        <v>1068933886.8800086</v>
      </c>
      <c r="BU23" s="9">
        <v>2766513.6100000003</v>
      </c>
      <c r="BV23" s="9">
        <v>39536332.799999997</v>
      </c>
      <c r="BW23" s="9">
        <v>22654761.269999996</v>
      </c>
      <c r="BX23" s="9">
        <v>26832151.390000001</v>
      </c>
      <c r="BY23" s="9">
        <v>171539399.12000024</v>
      </c>
      <c r="BZ23" s="9">
        <v>224606440.82999995</v>
      </c>
      <c r="CA23" s="9">
        <v>6948470.3600000003</v>
      </c>
      <c r="CB23" s="9">
        <v>3408987.51</v>
      </c>
      <c r="CC23" s="9">
        <v>62696688.280000001</v>
      </c>
      <c r="CD23" s="9">
        <v>222118.87</v>
      </c>
      <c r="CE23" s="9">
        <v>10339236.619999999</v>
      </c>
      <c r="CF23" s="9">
        <v>331528666.45000035</v>
      </c>
      <c r="CG23" s="9">
        <v>3128691.1900000004</v>
      </c>
      <c r="CH23" s="9">
        <v>190118.46999999997</v>
      </c>
      <c r="CI23" s="21">
        <v>1975332463.6500087</v>
      </c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</row>
    <row r="24" spans="1:290" ht="12.75" customHeight="1" x14ac:dyDescent="0.2">
      <c r="A24" s="8" t="s">
        <v>52</v>
      </c>
      <c r="B24" s="17">
        <v>1025</v>
      </c>
      <c r="C24" s="18" t="s">
        <v>34</v>
      </c>
      <c r="D24" s="9">
        <v>-1759.62</v>
      </c>
      <c r="E24" s="9">
        <v>0</v>
      </c>
      <c r="F24" s="9">
        <v>0</v>
      </c>
      <c r="G24" s="9">
        <v>0</v>
      </c>
      <c r="H24" s="9">
        <v>0</v>
      </c>
      <c r="I24" s="9">
        <v>1358.78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21">
        <v>-400.83999999999992</v>
      </c>
      <c r="T24" s="10"/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21">
        <v>0</v>
      </c>
      <c r="AK24" s="10"/>
      <c r="AL24" s="9">
        <v>111310236.329999</v>
      </c>
      <c r="AM24" s="9">
        <v>0</v>
      </c>
      <c r="AN24" s="9">
        <v>4067304.56</v>
      </c>
      <c r="AO24" s="9">
        <v>874672.49</v>
      </c>
      <c r="AP24" s="9">
        <v>3317118.09</v>
      </c>
      <c r="AQ24" s="9">
        <v>28208767.66</v>
      </c>
      <c r="AR24" s="9">
        <v>1853596.22</v>
      </c>
      <c r="AS24" s="9">
        <v>-48968.87</v>
      </c>
      <c r="AT24" s="9">
        <v>11806556.8400001</v>
      </c>
      <c r="AU24" s="9">
        <v>449833.71</v>
      </c>
      <c r="AV24" s="9">
        <v>-5367.95</v>
      </c>
      <c r="AW24" s="9">
        <v>3191160.73</v>
      </c>
      <c r="AX24" s="9">
        <v>424038.81</v>
      </c>
      <c r="AY24" s="9">
        <v>541512.92000000004</v>
      </c>
      <c r="AZ24" s="9">
        <v>286385.37</v>
      </c>
      <c r="BA24" s="21">
        <v>166276846.9099991</v>
      </c>
      <c r="BB24" s="10"/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21">
        <v>0</v>
      </c>
      <c r="BS24" s="10"/>
      <c r="BT24" s="9">
        <v>111308476.709999</v>
      </c>
      <c r="BU24" s="9">
        <v>0</v>
      </c>
      <c r="BV24" s="9">
        <v>4067304.56</v>
      </c>
      <c r="BW24" s="9">
        <v>874672.49</v>
      </c>
      <c r="BX24" s="9">
        <v>3317118.09</v>
      </c>
      <c r="BY24" s="9">
        <v>28210126.440000001</v>
      </c>
      <c r="BZ24" s="9">
        <v>1853596.22</v>
      </c>
      <c r="CA24" s="9">
        <v>-48968.87</v>
      </c>
      <c r="CB24" s="9">
        <v>11806556.8400001</v>
      </c>
      <c r="CC24" s="9">
        <v>449833.71</v>
      </c>
      <c r="CD24" s="9">
        <v>-5367.95</v>
      </c>
      <c r="CE24" s="9">
        <v>3191160.73</v>
      </c>
      <c r="CF24" s="9">
        <v>424038.81</v>
      </c>
      <c r="CG24" s="9">
        <v>541512.92000000004</v>
      </c>
      <c r="CH24" s="9">
        <v>286385.37</v>
      </c>
      <c r="CI24" s="21">
        <v>166276446.0699991</v>
      </c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</row>
    <row r="25" spans="1:290" ht="12.75" customHeight="1" x14ac:dyDescent="0.2">
      <c r="A25" s="8" t="s">
        <v>53</v>
      </c>
      <c r="B25" s="17">
        <v>1027</v>
      </c>
      <c r="C25" s="18" t="s">
        <v>34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21">
        <v>0</v>
      </c>
      <c r="T25" s="10"/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1">
        <v>0</v>
      </c>
      <c r="AK25" s="10"/>
      <c r="AL25" s="9">
        <v>402694102.24999964</v>
      </c>
      <c r="AM25" s="9">
        <v>1188934.3599999999</v>
      </c>
      <c r="AN25" s="9">
        <v>3972627.36</v>
      </c>
      <c r="AO25" s="9">
        <v>7316407.7199999988</v>
      </c>
      <c r="AP25" s="9">
        <v>27941668.969999999</v>
      </c>
      <c r="AQ25" s="9">
        <v>61432917.859999985</v>
      </c>
      <c r="AR25" s="9">
        <v>83507431.209999993</v>
      </c>
      <c r="AS25" s="9">
        <v>179952.96</v>
      </c>
      <c r="AT25" s="9">
        <v>1697090.59</v>
      </c>
      <c r="AU25" s="9">
        <v>39399848.030000001</v>
      </c>
      <c r="AV25" s="9">
        <v>151060.25000000003</v>
      </c>
      <c r="AW25" s="9">
        <v>3518382.52</v>
      </c>
      <c r="AX25" s="9">
        <v>129151736.89600003</v>
      </c>
      <c r="AY25" s="9">
        <v>1964554.09</v>
      </c>
      <c r="AZ25" s="9">
        <v>592755.18999999994</v>
      </c>
      <c r="BA25" s="21">
        <v>764709470.25599992</v>
      </c>
      <c r="BB25" s="10"/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21">
        <v>0</v>
      </c>
      <c r="BS25" s="10"/>
      <c r="BT25" s="9">
        <v>402694102.24999964</v>
      </c>
      <c r="BU25" s="9">
        <v>1188934.3599999999</v>
      </c>
      <c r="BV25" s="9">
        <v>3972627.36</v>
      </c>
      <c r="BW25" s="9">
        <v>7316407.7199999988</v>
      </c>
      <c r="BX25" s="9">
        <v>27941668.969999999</v>
      </c>
      <c r="BY25" s="9">
        <v>61432917.859999985</v>
      </c>
      <c r="BZ25" s="9">
        <v>83507431.209999993</v>
      </c>
      <c r="CA25" s="9">
        <v>179952.96</v>
      </c>
      <c r="CB25" s="9">
        <v>1697090.59</v>
      </c>
      <c r="CC25" s="9">
        <v>39399848.030000001</v>
      </c>
      <c r="CD25" s="9">
        <v>151060.25000000003</v>
      </c>
      <c r="CE25" s="9">
        <v>3518382.52</v>
      </c>
      <c r="CF25" s="9">
        <v>129151736.89600003</v>
      </c>
      <c r="CG25" s="9">
        <v>1964554.09</v>
      </c>
      <c r="CH25" s="9">
        <v>592755.18999999994</v>
      </c>
      <c r="CI25" s="21">
        <v>764709470.25599992</v>
      </c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</row>
    <row r="26" spans="1:290" ht="12.75" customHeight="1" x14ac:dyDescent="0.2">
      <c r="A26" s="8" t="s">
        <v>54</v>
      </c>
      <c r="B26" s="17">
        <v>1028</v>
      </c>
      <c r="C26" s="18" t="s">
        <v>34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21">
        <v>0</v>
      </c>
      <c r="T26" s="10"/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21">
        <v>0</v>
      </c>
      <c r="AK26" s="10"/>
      <c r="AL26" s="9">
        <v>160021001.74598411</v>
      </c>
      <c r="AM26" s="9">
        <v>0</v>
      </c>
      <c r="AN26" s="9">
        <v>683187.59594747797</v>
      </c>
      <c r="AO26" s="9">
        <v>140061.13163799999</v>
      </c>
      <c r="AP26" s="9">
        <v>46027.282509500001</v>
      </c>
      <c r="AQ26" s="9">
        <v>35225952.478575721</v>
      </c>
      <c r="AR26" s="9">
        <v>14568951.108382799</v>
      </c>
      <c r="AS26" s="9">
        <v>0</v>
      </c>
      <c r="AT26" s="9">
        <v>76131.8637972</v>
      </c>
      <c r="AU26" s="9">
        <v>941644.42447166005</v>
      </c>
      <c r="AV26" s="9">
        <v>439175.65522259998</v>
      </c>
      <c r="AW26" s="9">
        <v>77492.300078</v>
      </c>
      <c r="AX26" s="9">
        <v>2792424.38428208</v>
      </c>
      <c r="AY26" s="9">
        <v>44805.929842899997</v>
      </c>
      <c r="AZ26" s="9">
        <v>0</v>
      </c>
      <c r="BA26" s="21">
        <v>215056855.90073198</v>
      </c>
      <c r="BB26" s="10"/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21">
        <v>0</v>
      </c>
      <c r="BS26" s="10"/>
      <c r="BT26" s="9">
        <v>160021001.74598411</v>
      </c>
      <c r="BU26" s="9">
        <v>0</v>
      </c>
      <c r="BV26" s="9">
        <v>683187.59594747797</v>
      </c>
      <c r="BW26" s="9">
        <v>140061.13163799999</v>
      </c>
      <c r="BX26" s="9">
        <v>46027.282509500001</v>
      </c>
      <c r="BY26" s="9">
        <v>35225952.478575721</v>
      </c>
      <c r="BZ26" s="9">
        <v>14568951.108382799</v>
      </c>
      <c r="CA26" s="9">
        <v>0</v>
      </c>
      <c r="CB26" s="9">
        <v>76131.8637972</v>
      </c>
      <c r="CC26" s="9">
        <v>941644.42447166005</v>
      </c>
      <c r="CD26" s="9">
        <v>439175.65522259998</v>
      </c>
      <c r="CE26" s="9">
        <v>77492.300078</v>
      </c>
      <c r="CF26" s="9">
        <v>2792424.38428208</v>
      </c>
      <c r="CG26" s="9">
        <v>44805.929842899997</v>
      </c>
      <c r="CH26" s="9">
        <v>0</v>
      </c>
      <c r="CI26" s="21">
        <v>215056855.90073198</v>
      </c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</row>
    <row r="27" spans="1:290" ht="12.75" customHeight="1" x14ac:dyDescent="0.2">
      <c r="A27" s="8" t="s">
        <v>55</v>
      </c>
      <c r="B27" s="17">
        <v>1030</v>
      </c>
      <c r="C27" s="18" t="s">
        <v>34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21">
        <v>0</v>
      </c>
      <c r="T27" s="10"/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21">
        <v>0</v>
      </c>
      <c r="AK27" s="10"/>
      <c r="AL27" s="9">
        <v>638504834.97000706</v>
      </c>
      <c r="AM27" s="9">
        <v>0</v>
      </c>
      <c r="AN27" s="9">
        <v>7585459.1099999994</v>
      </c>
      <c r="AO27" s="9">
        <v>731663.44</v>
      </c>
      <c r="AP27" s="9">
        <v>634930.27</v>
      </c>
      <c r="AQ27" s="9">
        <v>153353118.47000244</v>
      </c>
      <c r="AR27" s="9">
        <v>6628498.339999998</v>
      </c>
      <c r="AS27" s="9">
        <v>17501.98</v>
      </c>
      <c r="AT27" s="9">
        <v>2348510.0500000003</v>
      </c>
      <c r="AU27" s="9">
        <v>1259242.05</v>
      </c>
      <c r="AV27" s="9">
        <v>35092.67</v>
      </c>
      <c r="AW27" s="9">
        <v>0</v>
      </c>
      <c r="AX27" s="9">
        <v>6165821.5600000005</v>
      </c>
      <c r="AY27" s="9">
        <v>0</v>
      </c>
      <c r="AZ27" s="9">
        <v>24040.860000000008</v>
      </c>
      <c r="BA27" s="21">
        <v>817288713.7700094</v>
      </c>
      <c r="BB27" s="10"/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21">
        <v>0</v>
      </c>
      <c r="BS27" s="10"/>
      <c r="BT27" s="9">
        <v>638504834.97000706</v>
      </c>
      <c r="BU27" s="9">
        <v>0</v>
      </c>
      <c r="BV27" s="9">
        <v>7585459.1099999994</v>
      </c>
      <c r="BW27" s="9">
        <v>731663.44</v>
      </c>
      <c r="BX27" s="9">
        <v>634930.27</v>
      </c>
      <c r="BY27" s="9">
        <v>153353118.47000244</v>
      </c>
      <c r="BZ27" s="9">
        <v>6628498.339999998</v>
      </c>
      <c r="CA27" s="9">
        <v>17501.98</v>
      </c>
      <c r="CB27" s="9">
        <v>2348510.0500000003</v>
      </c>
      <c r="CC27" s="9">
        <v>1259242.05</v>
      </c>
      <c r="CD27" s="9">
        <v>35092.67</v>
      </c>
      <c r="CE27" s="9">
        <v>0</v>
      </c>
      <c r="CF27" s="9">
        <v>6165821.5600000005</v>
      </c>
      <c r="CG27" s="9">
        <v>0</v>
      </c>
      <c r="CH27" s="9">
        <v>24040.860000000008</v>
      </c>
      <c r="CI27" s="21">
        <v>817288713.7700094</v>
      </c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</row>
    <row r="28" spans="1:290" ht="12.75" customHeight="1" x14ac:dyDescent="0.2">
      <c r="A28" s="8" t="s">
        <v>56</v>
      </c>
      <c r="B28" s="17">
        <v>1031</v>
      </c>
      <c r="C28" s="18" t="s">
        <v>34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21">
        <v>0</v>
      </c>
      <c r="T28" s="10"/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1">
        <v>0</v>
      </c>
      <c r="AK28" s="10"/>
      <c r="AL28" s="9">
        <v>60668839.280000001</v>
      </c>
      <c r="AM28" s="9">
        <v>0</v>
      </c>
      <c r="AN28" s="9">
        <v>0</v>
      </c>
      <c r="AO28" s="9">
        <v>0</v>
      </c>
      <c r="AP28" s="9">
        <v>0</v>
      </c>
      <c r="AQ28" s="9">
        <v>5196046.99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21">
        <v>65864886.270000003</v>
      </c>
      <c r="BB28" s="10"/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21">
        <v>0</v>
      </c>
      <c r="BS28" s="10"/>
      <c r="BT28" s="9">
        <v>60668839.280000001</v>
      </c>
      <c r="BU28" s="9">
        <v>0</v>
      </c>
      <c r="BV28" s="9">
        <v>0</v>
      </c>
      <c r="BW28" s="9">
        <v>0</v>
      </c>
      <c r="BX28" s="9">
        <v>0</v>
      </c>
      <c r="BY28" s="9">
        <v>5196046.99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21">
        <v>65864886.270000003</v>
      </c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</row>
    <row r="29" spans="1:290" ht="12.75" customHeight="1" x14ac:dyDescent="0.2">
      <c r="A29" s="8" t="s">
        <v>57</v>
      </c>
      <c r="B29" s="17">
        <v>1032</v>
      </c>
      <c r="C29" s="18" t="s">
        <v>34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21">
        <v>0</v>
      </c>
      <c r="T29" s="10"/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21">
        <v>0</v>
      </c>
      <c r="AK29" s="10"/>
      <c r="AL29" s="9">
        <v>526021242.11999828</v>
      </c>
      <c r="AM29" s="9">
        <v>0</v>
      </c>
      <c r="AN29" s="9">
        <v>2848825.4600000014</v>
      </c>
      <c r="AO29" s="9">
        <v>1117974.81</v>
      </c>
      <c r="AP29" s="9">
        <v>157997.72</v>
      </c>
      <c r="AQ29" s="9">
        <v>72885926.73000057</v>
      </c>
      <c r="AR29" s="9">
        <v>10613586.890000001</v>
      </c>
      <c r="AS29" s="9">
        <v>206868.4</v>
      </c>
      <c r="AT29" s="9">
        <v>2037395.9499999997</v>
      </c>
      <c r="AU29" s="9">
        <v>7553951.6900000023</v>
      </c>
      <c r="AV29" s="9">
        <v>129696.15000000002</v>
      </c>
      <c r="AW29" s="9">
        <v>16125</v>
      </c>
      <c r="AX29" s="9">
        <v>29833410.639999971</v>
      </c>
      <c r="AY29" s="9">
        <v>0</v>
      </c>
      <c r="AZ29" s="9">
        <v>0</v>
      </c>
      <c r="BA29" s="21">
        <v>653423001.55999887</v>
      </c>
      <c r="BB29" s="10"/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21">
        <v>0</v>
      </c>
      <c r="BS29" s="10"/>
      <c r="BT29" s="9">
        <v>526021242.11999828</v>
      </c>
      <c r="BU29" s="9">
        <v>0</v>
      </c>
      <c r="BV29" s="9">
        <v>2848825.4600000014</v>
      </c>
      <c r="BW29" s="9">
        <v>1117974.81</v>
      </c>
      <c r="BX29" s="9">
        <v>157997.72</v>
      </c>
      <c r="BY29" s="9">
        <v>72885926.73000057</v>
      </c>
      <c r="BZ29" s="9">
        <v>10613586.890000001</v>
      </c>
      <c r="CA29" s="9">
        <v>206868.4</v>
      </c>
      <c r="CB29" s="9">
        <v>2037395.9499999997</v>
      </c>
      <c r="CC29" s="9">
        <v>7553951.6900000023</v>
      </c>
      <c r="CD29" s="9">
        <v>129696.15000000002</v>
      </c>
      <c r="CE29" s="9">
        <v>16125</v>
      </c>
      <c r="CF29" s="9">
        <v>29833410.639999971</v>
      </c>
      <c r="CG29" s="9">
        <v>0</v>
      </c>
      <c r="CH29" s="9">
        <v>0</v>
      </c>
      <c r="CI29" s="21">
        <v>653423001.55999887</v>
      </c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</row>
    <row r="30" spans="1:290" ht="12.75" customHeight="1" x14ac:dyDescent="0.2">
      <c r="A30" s="8" t="s">
        <v>58</v>
      </c>
      <c r="B30" s="17">
        <v>1034</v>
      </c>
      <c r="C30" s="18" t="s">
        <v>34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21">
        <v>0</v>
      </c>
      <c r="T30" s="10"/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1">
        <v>0</v>
      </c>
      <c r="AK30" s="10"/>
      <c r="AL30" s="9">
        <v>14331938.519999994</v>
      </c>
      <c r="AM30" s="9">
        <v>0</v>
      </c>
      <c r="AN30" s="9">
        <v>67133.94</v>
      </c>
      <c r="AO30" s="9">
        <v>53877.78</v>
      </c>
      <c r="AP30" s="9">
        <v>0</v>
      </c>
      <c r="AQ30" s="9">
        <v>1747715.17</v>
      </c>
      <c r="AR30" s="9">
        <v>14392.09</v>
      </c>
      <c r="AS30" s="9">
        <v>0</v>
      </c>
      <c r="AT30" s="9">
        <v>2396551.56</v>
      </c>
      <c r="AU30" s="9">
        <v>0</v>
      </c>
      <c r="AV30" s="9">
        <v>0</v>
      </c>
      <c r="AW30" s="9">
        <v>0</v>
      </c>
      <c r="AX30" s="9">
        <v>120988.71</v>
      </c>
      <c r="AY30" s="9">
        <v>0</v>
      </c>
      <c r="AZ30" s="9">
        <v>0</v>
      </c>
      <c r="BA30" s="21">
        <v>18732597.769999992</v>
      </c>
      <c r="BB30" s="10"/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21">
        <v>0</v>
      </c>
      <c r="BS30" s="10"/>
      <c r="BT30" s="9">
        <v>14331938.519999994</v>
      </c>
      <c r="BU30" s="9">
        <v>0</v>
      </c>
      <c r="BV30" s="9">
        <v>67133.94</v>
      </c>
      <c r="BW30" s="9">
        <v>53877.78</v>
      </c>
      <c r="BX30" s="9">
        <v>0</v>
      </c>
      <c r="BY30" s="9">
        <v>1747715.17</v>
      </c>
      <c r="BZ30" s="9">
        <v>14392.09</v>
      </c>
      <c r="CA30" s="9">
        <v>0</v>
      </c>
      <c r="CB30" s="9">
        <v>2396551.56</v>
      </c>
      <c r="CC30" s="9">
        <v>0</v>
      </c>
      <c r="CD30" s="9">
        <v>0</v>
      </c>
      <c r="CE30" s="9">
        <v>0</v>
      </c>
      <c r="CF30" s="9">
        <v>120988.71</v>
      </c>
      <c r="CG30" s="9">
        <v>0</v>
      </c>
      <c r="CH30" s="9">
        <v>0</v>
      </c>
      <c r="CI30" s="21">
        <v>18732597.769999992</v>
      </c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</row>
    <row r="31" spans="1:290" ht="12.75" customHeight="1" x14ac:dyDescent="0.2">
      <c r="A31" s="8" t="s">
        <v>59</v>
      </c>
      <c r="B31" s="17">
        <v>1035</v>
      </c>
      <c r="C31" s="18" t="s">
        <v>34</v>
      </c>
      <c r="D31" s="9">
        <v>827407.39</v>
      </c>
      <c r="E31" s="9">
        <v>0</v>
      </c>
      <c r="F31" s="9">
        <v>0</v>
      </c>
      <c r="G31" s="9">
        <v>0</v>
      </c>
      <c r="H31" s="9">
        <v>0</v>
      </c>
      <c r="I31" s="9">
        <v>103788.66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21">
        <v>931196.05</v>
      </c>
      <c r="T31" s="10"/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1">
        <v>0</v>
      </c>
      <c r="AK31" s="10"/>
      <c r="AL31" s="9">
        <v>1436118208.21</v>
      </c>
      <c r="AM31" s="9">
        <v>14018673.33</v>
      </c>
      <c r="AN31" s="9">
        <v>67435913.480000004</v>
      </c>
      <c r="AO31" s="9">
        <v>37099099.380000003</v>
      </c>
      <c r="AP31" s="9">
        <v>1625583.21</v>
      </c>
      <c r="AQ31" s="9">
        <v>143996622.19999999</v>
      </c>
      <c r="AR31" s="9">
        <v>42215103.479999997</v>
      </c>
      <c r="AS31" s="9">
        <v>8145.77</v>
      </c>
      <c r="AT31" s="9">
        <v>18038077.370000001</v>
      </c>
      <c r="AU31" s="9">
        <v>8021123.21</v>
      </c>
      <c r="AV31" s="9">
        <v>40802.410000000003</v>
      </c>
      <c r="AW31" s="9">
        <v>420434.98</v>
      </c>
      <c r="AX31" s="9">
        <v>41262970.579999998</v>
      </c>
      <c r="AY31" s="9">
        <v>0</v>
      </c>
      <c r="AZ31" s="9">
        <v>0</v>
      </c>
      <c r="BA31" s="21">
        <v>1810300757.6100001</v>
      </c>
      <c r="BB31" s="10"/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21">
        <v>0</v>
      </c>
      <c r="BS31" s="10"/>
      <c r="BT31" s="9">
        <v>1436945615.6000001</v>
      </c>
      <c r="BU31" s="9">
        <v>14018673.33</v>
      </c>
      <c r="BV31" s="9">
        <v>67435913.480000004</v>
      </c>
      <c r="BW31" s="9">
        <v>37099099.380000003</v>
      </c>
      <c r="BX31" s="9">
        <v>1625583.21</v>
      </c>
      <c r="BY31" s="9">
        <v>144100410.85999998</v>
      </c>
      <c r="BZ31" s="9">
        <v>42215103.479999997</v>
      </c>
      <c r="CA31" s="9">
        <v>8145.77</v>
      </c>
      <c r="CB31" s="9">
        <v>18038077.370000001</v>
      </c>
      <c r="CC31" s="9">
        <v>8021123.21</v>
      </c>
      <c r="CD31" s="9">
        <v>40802.410000000003</v>
      </c>
      <c r="CE31" s="9">
        <v>420434.98</v>
      </c>
      <c r="CF31" s="9">
        <v>41262970.579999998</v>
      </c>
      <c r="CG31" s="9">
        <v>0</v>
      </c>
      <c r="CH31" s="9">
        <v>0</v>
      </c>
      <c r="CI31" s="21">
        <v>1811231953.6600001</v>
      </c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</row>
    <row r="32" spans="1:290" ht="12.75" customHeight="1" x14ac:dyDescent="0.2">
      <c r="A32" s="8" t="s">
        <v>60</v>
      </c>
      <c r="B32" s="17">
        <v>1036</v>
      </c>
      <c r="C32" s="18" t="s">
        <v>34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21">
        <v>0</v>
      </c>
      <c r="T32" s="10"/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21">
        <v>0</v>
      </c>
      <c r="AK32" s="10"/>
      <c r="AL32" s="9">
        <v>340385596.5599978</v>
      </c>
      <c r="AM32" s="9">
        <v>0</v>
      </c>
      <c r="AN32" s="9">
        <v>340300.46000000014</v>
      </c>
      <c r="AO32" s="9">
        <v>88403.87</v>
      </c>
      <c r="AP32" s="9">
        <v>445900.2</v>
      </c>
      <c r="AQ32" s="9">
        <v>65839424.889999799</v>
      </c>
      <c r="AR32" s="9">
        <v>8405719.3000000045</v>
      </c>
      <c r="AS32" s="9">
        <v>33224789.380000405</v>
      </c>
      <c r="AT32" s="9">
        <v>135919.16</v>
      </c>
      <c r="AU32" s="9">
        <v>3021794.350000002</v>
      </c>
      <c r="AV32" s="9">
        <v>17470.419999999998</v>
      </c>
      <c r="AW32" s="9">
        <v>9020.02</v>
      </c>
      <c r="AX32" s="9">
        <v>8085441.3099999893</v>
      </c>
      <c r="AY32" s="9">
        <v>0</v>
      </c>
      <c r="AZ32" s="9">
        <v>0</v>
      </c>
      <c r="BA32" s="21">
        <v>459999779.91999805</v>
      </c>
      <c r="BB32" s="10"/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21">
        <v>0</v>
      </c>
      <c r="BS32" s="10"/>
      <c r="BT32" s="9">
        <v>340385596.5599978</v>
      </c>
      <c r="BU32" s="9">
        <v>0</v>
      </c>
      <c r="BV32" s="9">
        <v>340300.46000000014</v>
      </c>
      <c r="BW32" s="9">
        <v>88403.87</v>
      </c>
      <c r="BX32" s="9">
        <v>445900.2</v>
      </c>
      <c r="BY32" s="9">
        <v>65839424.889999799</v>
      </c>
      <c r="BZ32" s="9">
        <v>8405719.3000000045</v>
      </c>
      <c r="CA32" s="9">
        <v>33224789.380000405</v>
      </c>
      <c r="CB32" s="9">
        <v>135919.16</v>
      </c>
      <c r="CC32" s="9">
        <v>3021794.350000002</v>
      </c>
      <c r="CD32" s="9">
        <v>17470.419999999998</v>
      </c>
      <c r="CE32" s="9">
        <v>9020.02</v>
      </c>
      <c r="CF32" s="9">
        <v>8085441.3099999893</v>
      </c>
      <c r="CG32" s="9">
        <v>0</v>
      </c>
      <c r="CH32" s="9">
        <v>0</v>
      </c>
      <c r="CI32" s="21">
        <v>459999779.91999805</v>
      </c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</row>
    <row r="33" spans="1:290" ht="12.75" customHeight="1" x14ac:dyDescent="0.2">
      <c r="A33" s="8" t="s">
        <v>61</v>
      </c>
      <c r="B33" s="17">
        <v>1037</v>
      </c>
      <c r="C33" s="18" t="s">
        <v>34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21">
        <v>0</v>
      </c>
      <c r="T33" s="10"/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21">
        <v>0</v>
      </c>
      <c r="AK33" s="10"/>
      <c r="AL33" s="9">
        <v>176140388.57000294</v>
      </c>
      <c r="AM33" s="9">
        <v>4742.51</v>
      </c>
      <c r="AN33" s="9">
        <v>79917.130000000034</v>
      </c>
      <c r="AO33" s="9">
        <v>7417.99</v>
      </c>
      <c r="AP33" s="9">
        <v>245525.46999999997</v>
      </c>
      <c r="AQ33" s="9">
        <v>17381018.410000231</v>
      </c>
      <c r="AR33" s="9">
        <v>563683.67999999982</v>
      </c>
      <c r="AS33" s="9">
        <v>0</v>
      </c>
      <c r="AT33" s="9">
        <v>-6975.8499999999995</v>
      </c>
      <c r="AU33" s="9">
        <v>17785.23</v>
      </c>
      <c r="AV33" s="9">
        <v>2177331.3500000043</v>
      </c>
      <c r="AW33" s="9">
        <v>0</v>
      </c>
      <c r="AX33" s="9">
        <v>67205.210000000006</v>
      </c>
      <c r="AY33" s="9">
        <v>5747.59</v>
      </c>
      <c r="AZ33" s="9">
        <v>0</v>
      </c>
      <c r="BA33" s="21">
        <v>196683787.29000318</v>
      </c>
      <c r="BB33" s="10"/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21">
        <v>0</v>
      </c>
      <c r="BS33" s="10"/>
      <c r="BT33" s="9">
        <v>176140388.57000294</v>
      </c>
      <c r="BU33" s="9">
        <v>4742.51</v>
      </c>
      <c r="BV33" s="9">
        <v>79917.130000000034</v>
      </c>
      <c r="BW33" s="9">
        <v>7417.99</v>
      </c>
      <c r="BX33" s="9">
        <v>245525.46999999997</v>
      </c>
      <c r="BY33" s="9">
        <v>17381018.410000231</v>
      </c>
      <c r="BZ33" s="9">
        <v>563683.67999999982</v>
      </c>
      <c r="CA33" s="9">
        <v>0</v>
      </c>
      <c r="CB33" s="9">
        <v>-6975.8499999999995</v>
      </c>
      <c r="CC33" s="9">
        <v>17785.23</v>
      </c>
      <c r="CD33" s="9">
        <v>2177331.3500000043</v>
      </c>
      <c r="CE33" s="9">
        <v>0</v>
      </c>
      <c r="CF33" s="9">
        <v>67205.210000000006</v>
      </c>
      <c r="CG33" s="9">
        <v>5747.59</v>
      </c>
      <c r="CH33" s="9">
        <v>0</v>
      </c>
      <c r="CI33" s="21">
        <v>196683787.29000318</v>
      </c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</row>
    <row r="34" spans="1:290" ht="12.75" customHeight="1" x14ac:dyDescent="0.2">
      <c r="A34" s="8" t="s">
        <v>62</v>
      </c>
      <c r="B34" s="17">
        <v>1038</v>
      </c>
      <c r="C34" s="18" t="s">
        <v>34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21">
        <v>0</v>
      </c>
      <c r="T34" s="10"/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21">
        <v>0</v>
      </c>
      <c r="AK34" s="10"/>
      <c r="AL34" s="9">
        <v>26881361.07</v>
      </c>
      <c r="AM34" s="9">
        <v>0</v>
      </c>
      <c r="AN34" s="9">
        <v>0</v>
      </c>
      <c r="AO34" s="9">
        <v>0</v>
      </c>
      <c r="AP34" s="9">
        <v>0</v>
      </c>
      <c r="AQ34" s="9">
        <v>2166676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21">
        <v>29048037.07</v>
      </c>
      <c r="BB34" s="10"/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21">
        <v>0</v>
      </c>
      <c r="BS34" s="10"/>
      <c r="BT34" s="9">
        <v>26881361.07</v>
      </c>
      <c r="BU34" s="9">
        <v>0</v>
      </c>
      <c r="BV34" s="9">
        <v>0</v>
      </c>
      <c r="BW34" s="9">
        <v>0</v>
      </c>
      <c r="BX34" s="9">
        <v>0</v>
      </c>
      <c r="BY34" s="9">
        <v>2166676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21">
        <v>29048037.07</v>
      </c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</row>
    <row r="35" spans="1:290" ht="12.75" customHeight="1" x14ac:dyDescent="0.2">
      <c r="A35" s="8" t="s">
        <v>63</v>
      </c>
      <c r="B35" s="17">
        <v>1039</v>
      </c>
      <c r="C35" s="18" t="s">
        <v>34</v>
      </c>
      <c r="D35" s="9">
        <v>0</v>
      </c>
      <c r="E35" s="9">
        <v>0</v>
      </c>
      <c r="F35" s="9">
        <v>0</v>
      </c>
      <c r="G35" s="9">
        <v>314647</v>
      </c>
      <c r="H35" s="9">
        <v>57232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21">
        <v>371879</v>
      </c>
      <c r="T35" s="10"/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21">
        <v>0</v>
      </c>
      <c r="AK35" s="10"/>
      <c r="AL35" s="9">
        <v>56697241.419999957</v>
      </c>
      <c r="AM35" s="9">
        <v>0</v>
      </c>
      <c r="AN35" s="9">
        <v>924212</v>
      </c>
      <c r="AO35" s="9">
        <v>787284</v>
      </c>
      <c r="AP35" s="9">
        <v>53533322</v>
      </c>
      <c r="AQ35" s="9">
        <v>10768721</v>
      </c>
      <c r="AR35" s="9">
        <v>2088008</v>
      </c>
      <c r="AS35" s="9">
        <v>15</v>
      </c>
      <c r="AT35" s="9">
        <v>123544</v>
      </c>
      <c r="AU35" s="9">
        <v>12237425</v>
      </c>
      <c r="AV35" s="9">
        <v>19664</v>
      </c>
      <c r="AW35" s="9">
        <v>116580</v>
      </c>
      <c r="AX35" s="9">
        <v>50981568</v>
      </c>
      <c r="AY35" s="9">
        <v>42713</v>
      </c>
      <c r="AZ35" s="9">
        <v>0</v>
      </c>
      <c r="BA35" s="21">
        <v>188320297.41999996</v>
      </c>
      <c r="BB35" s="10"/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21">
        <v>0</v>
      </c>
      <c r="BS35" s="10"/>
      <c r="BT35" s="9">
        <v>56697241.419999957</v>
      </c>
      <c r="BU35" s="9">
        <v>0</v>
      </c>
      <c r="BV35" s="9">
        <v>924212</v>
      </c>
      <c r="BW35" s="9">
        <v>1101931</v>
      </c>
      <c r="BX35" s="9">
        <v>53590554</v>
      </c>
      <c r="BY35" s="9">
        <v>10768721</v>
      </c>
      <c r="BZ35" s="9">
        <v>2088008</v>
      </c>
      <c r="CA35" s="9">
        <v>15</v>
      </c>
      <c r="CB35" s="9">
        <v>123544</v>
      </c>
      <c r="CC35" s="9">
        <v>12237425</v>
      </c>
      <c r="CD35" s="9">
        <v>19664</v>
      </c>
      <c r="CE35" s="9">
        <v>116580</v>
      </c>
      <c r="CF35" s="9">
        <v>50981568</v>
      </c>
      <c r="CG35" s="9">
        <v>42713</v>
      </c>
      <c r="CH35" s="9">
        <v>0</v>
      </c>
      <c r="CI35" s="21">
        <v>188692176.41999996</v>
      </c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</row>
    <row r="36" spans="1:290" ht="12.75" customHeight="1" x14ac:dyDescent="0.2">
      <c r="A36" s="8" t="s">
        <v>64</v>
      </c>
      <c r="B36" s="17">
        <v>1040</v>
      </c>
      <c r="C36" s="18" t="s"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21">
        <v>0</v>
      </c>
      <c r="T36" s="10"/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21">
        <v>0</v>
      </c>
      <c r="AK36" s="10"/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21">
        <v>0</v>
      </c>
      <c r="BB36" s="10"/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21">
        <v>0</v>
      </c>
      <c r="BS36" s="10"/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21">
        <v>0</v>
      </c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</row>
    <row r="37" spans="1:290" ht="12.75" customHeight="1" x14ac:dyDescent="0.2">
      <c r="A37" s="8" t="s">
        <v>65</v>
      </c>
      <c r="B37" s="17">
        <v>1043</v>
      </c>
      <c r="C37" s="18" t="s">
        <v>34</v>
      </c>
      <c r="D37" s="9">
        <v>17606544.199999999</v>
      </c>
      <c r="E37" s="9">
        <v>0</v>
      </c>
      <c r="F37" s="9">
        <v>0</v>
      </c>
      <c r="G37" s="9">
        <v>0</v>
      </c>
      <c r="H37" s="9">
        <v>0</v>
      </c>
      <c r="I37" s="9">
        <v>31524.19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21">
        <v>17638068.390000001</v>
      </c>
      <c r="T37" s="10"/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1">
        <v>0</v>
      </c>
      <c r="AK37" s="10"/>
      <c r="AL37" s="9">
        <v>628865892</v>
      </c>
      <c r="AM37" s="9">
        <v>0</v>
      </c>
      <c r="AN37" s="9">
        <v>1238210.31</v>
      </c>
      <c r="AO37" s="9">
        <v>2948829.38</v>
      </c>
      <c r="AP37" s="9">
        <v>2635884.02</v>
      </c>
      <c r="AQ37" s="9">
        <v>5020951.7300000004</v>
      </c>
      <c r="AR37" s="9">
        <v>25031771.350000001</v>
      </c>
      <c r="AS37" s="9">
        <v>216122.11</v>
      </c>
      <c r="AT37" s="9">
        <v>0</v>
      </c>
      <c r="AU37" s="9">
        <v>5358254.87</v>
      </c>
      <c r="AV37" s="9">
        <v>0</v>
      </c>
      <c r="AW37" s="9">
        <v>0</v>
      </c>
      <c r="AX37" s="9">
        <v>13823954.539999999</v>
      </c>
      <c r="AY37" s="9">
        <v>0</v>
      </c>
      <c r="AZ37" s="9">
        <v>2904030.75</v>
      </c>
      <c r="BA37" s="21">
        <v>688043901.05999994</v>
      </c>
      <c r="BB37" s="10"/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21">
        <v>0</v>
      </c>
      <c r="BS37" s="10"/>
      <c r="BT37" s="9">
        <v>646472436.20000005</v>
      </c>
      <c r="BU37" s="9">
        <v>0</v>
      </c>
      <c r="BV37" s="9">
        <v>1238210.31</v>
      </c>
      <c r="BW37" s="9">
        <v>2948829.38</v>
      </c>
      <c r="BX37" s="9">
        <v>2635884.02</v>
      </c>
      <c r="BY37" s="9">
        <v>5052475.9200000009</v>
      </c>
      <c r="BZ37" s="9">
        <v>25031771.350000001</v>
      </c>
      <c r="CA37" s="9">
        <v>216122.11</v>
      </c>
      <c r="CB37" s="9">
        <v>0</v>
      </c>
      <c r="CC37" s="9">
        <v>5358254.87</v>
      </c>
      <c r="CD37" s="9">
        <v>0</v>
      </c>
      <c r="CE37" s="9">
        <v>0</v>
      </c>
      <c r="CF37" s="9">
        <v>13823954.539999999</v>
      </c>
      <c r="CG37" s="9">
        <v>0</v>
      </c>
      <c r="CH37" s="9">
        <v>2904030.75</v>
      </c>
      <c r="CI37" s="21">
        <v>705681969.44999993</v>
      </c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</row>
    <row r="38" spans="1:290" ht="12.75" customHeight="1" x14ac:dyDescent="0.2">
      <c r="A38" s="8" t="s">
        <v>66</v>
      </c>
      <c r="B38" s="17">
        <v>1044</v>
      </c>
      <c r="C38" s="18" t="s">
        <v>34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21">
        <v>0</v>
      </c>
      <c r="T38" s="10"/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1">
        <v>0</v>
      </c>
      <c r="AK38" s="10"/>
      <c r="AL38" s="9">
        <v>173967359.53</v>
      </c>
      <c r="AM38" s="9">
        <v>0</v>
      </c>
      <c r="AN38" s="9">
        <v>94802.42</v>
      </c>
      <c r="AO38" s="9">
        <v>0</v>
      </c>
      <c r="AP38" s="9">
        <v>0</v>
      </c>
      <c r="AQ38" s="9">
        <v>30745338.870000001</v>
      </c>
      <c r="AR38" s="9">
        <v>273615.73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21">
        <v>205081116.54999998</v>
      </c>
      <c r="BB38" s="10"/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21">
        <v>0</v>
      </c>
      <c r="BS38" s="10"/>
      <c r="BT38" s="9">
        <v>173967359.53</v>
      </c>
      <c r="BU38" s="9">
        <v>0</v>
      </c>
      <c r="BV38" s="9">
        <v>94802.42</v>
      </c>
      <c r="BW38" s="9">
        <v>0</v>
      </c>
      <c r="BX38" s="9">
        <v>0</v>
      </c>
      <c r="BY38" s="9">
        <v>30745338.870000001</v>
      </c>
      <c r="BZ38" s="9">
        <v>273615.73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21">
        <v>205081116.54999998</v>
      </c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</row>
    <row r="39" spans="1:290" ht="12.75" customHeight="1" x14ac:dyDescent="0.2">
      <c r="A39" s="8" t="s">
        <v>67</v>
      </c>
      <c r="B39" s="17">
        <v>1045</v>
      </c>
      <c r="C39" s="18" t="s">
        <v>34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21">
        <v>0</v>
      </c>
      <c r="T39" s="10"/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21">
        <v>0</v>
      </c>
      <c r="AK39" s="10"/>
      <c r="AL39" s="9">
        <v>255453329.99000001</v>
      </c>
      <c r="AM39" s="9">
        <v>0</v>
      </c>
      <c r="AN39" s="9">
        <v>37321.29</v>
      </c>
      <c r="AO39" s="9">
        <v>50466.67</v>
      </c>
      <c r="AP39" s="9">
        <v>0</v>
      </c>
      <c r="AQ39" s="9">
        <v>20045737.309999999</v>
      </c>
      <c r="AR39" s="9">
        <v>484653.15</v>
      </c>
      <c r="AS39" s="9">
        <v>86602.38</v>
      </c>
      <c r="AT39" s="9">
        <v>19420.759999999998</v>
      </c>
      <c r="AU39" s="9">
        <v>4806206.53</v>
      </c>
      <c r="AV39" s="9">
        <v>710272.43</v>
      </c>
      <c r="AW39" s="9">
        <v>0</v>
      </c>
      <c r="AX39" s="9">
        <v>34415107.960000001</v>
      </c>
      <c r="AY39" s="9">
        <v>0</v>
      </c>
      <c r="AZ39" s="9">
        <v>0</v>
      </c>
      <c r="BA39" s="21">
        <v>316109118.46999991</v>
      </c>
      <c r="BB39" s="10"/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21">
        <v>0</v>
      </c>
      <c r="BS39" s="10"/>
      <c r="BT39" s="9">
        <v>255453329.99000001</v>
      </c>
      <c r="BU39" s="9">
        <v>0</v>
      </c>
      <c r="BV39" s="9">
        <v>37321.29</v>
      </c>
      <c r="BW39" s="9">
        <v>50466.67</v>
      </c>
      <c r="BX39" s="9">
        <v>0</v>
      </c>
      <c r="BY39" s="9">
        <v>20045737.309999999</v>
      </c>
      <c r="BZ39" s="9">
        <v>484653.15</v>
      </c>
      <c r="CA39" s="9">
        <v>86602.38</v>
      </c>
      <c r="CB39" s="9">
        <v>19420.759999999998</v>
      </c>
      <c r="CC39" s="9">
        <v>4806206.53</v>
      </c>
      <c r="CD39" s="9">
        <v>710272.43</v>
      </c>
      <c r="CE39" s="9">
        <v>0</v>
      </c>
      <c r="CF39" s="9">
        <v>34415107.960000001</v>
      </c>
      <c r="CG39" s="9">
        <v>0</v>
      </c>
      <c r="CH39" s="9">
        <v>0</v>
      </c>
      <c r="CI39" s="21">
        <v>316109118.46999991</v>
      </c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</row>
    <row r="40" spans="1:290" ht="12.75" customHeight="1" x14ac:dyDescent="0.2">
      <c r="A40" s="8" t="s">
        <v>68</v>
      </c>
      <c r="B40" s="17">
        <v>1046</v>
      </c>
      <c r="C40" s="18" t="s">
        <v>34</v>
      </c>
      <c r="D40" s="9">
        <v>198973.65</v>
      </c>
      <c r="E40" s="9">
        <v>0</v>
      </c>
      <c r="F40" s="9">
        <v>50362.87</v>
      </c>
      <c r="G40" s="9">
        <v>37181.47</v>
      </c>
      <c r="H40" s="9">
        <v>43270.79</v>
      </c>
      <c r="I40" s="9">
        <v>114466.96</v>
      </c>
      <c r="J40" s="9">
        <v>80228.009999999995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147009.21</v>
      </c>
      <c r="Q40" s="9">
        <v>0</v>
      </c>
      <c r="R40" s="9">
        <v>0</v>
      </c>
      <c r="S40" s="21">
        <v>671492.96</v>
      </c>
      <c r="T40" s="10"/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21">
        <v>0</v>
      </c>
      <c r="AK40" s="10"/>
      <c r="AL40" s="9">
        <v>63115535.039999999</v>
      </c>
      <c r="AM40" s="9">
        <v>1280780.83</v>
      </c>
      <c r="AN40" s="9">
        <v>4350710.49</v>
      </c>
      <c r="AO40" s="9">
        <v>4250721.04</v>
      </c>
      <c r="AP40" s="9">
        <v>9871983.8599999994</v>
      </c>
      <c r="AQ40" s="9">
        <v>11958101.630000001</v>
      </c>
      <c r="AR40" s="9">
        <v>6468833.1299999999</v>
      </c>
      <c r="AS40" s="9">
        <v>0</v>
      </c>
      <c r="AT40" s="9">
        <v>144226.62</v>
      </c>
      <c r="AU40" s="9">
        <v>8198617.0899999999</v>
      </c>
      <c r="AV40" s="9">
        <v>291586.49</v>
      </c>
      <c r="AW40" s="9">
        <v>8956.07</v>
      </c>
      <c r="AX40" s="9">
        <v>32974523.140000001</v>
      </c>
      <c r="AY40" s="9">
        <v>877029.34</v>
      </c>
      <c r="AZ40" s="9">
        <v>0</v>
      </c>
      <c r="BA40" s="21">
        <v>143791604.77000001</v>
      </c>
      <c r="BB40" s="10"/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21">
        <v>0</v>
      </c>
      <c r="BS40" s="10"/>
      <c r="BT40" s="9">
        <v>63314508.689999998</v>
      </c>
      <c r="BU40" s="9">
        <v>1280780.83</v>
      </c>
      <c r="BV40" s="9">
        <v>4401073.3600000003</v>
      </c>
      <c r="BW40" s="9">
        <v>4287902.51</v>
      </c>
      <c r="BX40" s="9">
        <v>9915254.6499999985</v>
      </c>
      <c r="BY40" s="9">
        <v>12072568.590000002</v>
      </c>
      <c r="BZ40" s="9">
        <v>6549061.1399999997</v>
      </c>
      <c r="CA40" s="9">
        <v>0</v>
      </c>
      <c r="CB40" s="9">
        <v>144226.62</v>
      </c>
      <c r="CC40" s="9">
        <v>8198617.0899999999</v>
      </c>
      <c r="CD40" s="9">
        <v>291586.49</v>
      </c>
      <c r="CE40" s="9">
        <v>8956.07</v>
      </c>
      <c r="CF40" s="9">
        <v>33121532.350000001</v>
      </c>
      <c r="CG40" s="9">
        <v>877029.34</v>
      </c>
      <c r="CH40" s="9">
        <v>0</v>
      </c>
      <c r="CI40" s="21">
        <v>144463097.72999999</v>
      </c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</row>
    <row r="41" spans="1:290" ht="12.75" customHeight="1" x14ac:dyDescent="0.2">
      <c r="A41" s="8" t="s">
        <v>69</v>
      </c>
      <c r="B41" s="17">
        <v>1047</v>
      </c>
      <c r="C41" s="18" t="s">
        <v>34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21">
        <v>0</v>
      </c>
      <c r="T41" s="10"/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1">
        <v>0</v>
      </c>
      <c r="AK41" s="10"/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21">
        <v>0</v>
      </c>
      <c r="BB41" s="10"/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21">
        <v>0</v>
      </c>
      <c r="BS41" s="10"/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21">
        <v>0</v>
      </c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</row>
    <row r="42" spans="1:290" ht="12.75" customHeight="1" x14ac:dyDescent="0.2">
      <c r="A42" s="8" t="s">
        <v>70</v>
      </c>
      <c r="B42" s="17">
        <v>1048</v>
      </c>
      <c r="C42" s="18" t="s">
        <v>34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21">
        <v>0</v>
      </c>
      <c r="T42" s="10"/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21">
        <v>0</v>
      </c>
      <c r="AK42" s="10"/>
      <c r="AL42" s="9">
        <v>152597934.8599996</v>
      </c>
      <c r="AM42" s="9">
        <v>0</v>
      </c>
      <c r="AN42" s="9">
        <v>4418959.5900000017</v>
      </c>
      <c r="AO42" s="9">
        <v>727909.21000000008</v>
      </c>
      <c r="AP42" s="9">
        <v>0</v>
      </c>
      <c r="AQ42" s="9">
        <v>45258201.450000018</v>
      </c>
      <c r="AR42" s="9">
        <v>1381990.7499999998</v>
      </c>
      <c r="AS42" s="9">
        <v>0</v>
      </c>
      <c r="AT42" s="9">
        <v>8076713.0800000001</v>
      </c>
      <c r="AU42" s="9">
        <v>891991.42</v>
      </c>
      <c r="AV42" s="9">
        <v>5656.25</v>
      </c>
      <c r="AW42" s="9">
        <v>0</v>
      </c>
      <c r="AX42" s="9">
        <v>10776357.349999996</v>
      </c>
      <c r="AY42" s="9">
        <v>676018.33000000077</v>
      </c>
      <c r="AZ42" s="9">
        <v>0</v>
      </c>
      <c r="BA42" s="21">
        <v>224811732.28999963</v>
      </c>
      <c r="BB42" s="10"/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21">
        <v>0</v>
      </c>
      <c r="BS42" s="10"/>
      <c r="BT42" s="9">
        <v>152597934.8599996</v>
      </c>
      <c r="BU42" s="9">
        <v>0</v>
      </c>
      <c r="BV42" s="9">
        <v>4418959.5900000017</v>
      </c>
      <c r="BW42" s="9">
        <v>727909.21000000008</v>
      </c>
      <c r="BX42" s="9">
        <v>0</v>
      </c>
      <c r="BY42" s="9">
        <v>45258201.450000018</v>
      </c>
      <c r="BZ42" s="9">
        <v>1381990.7499999998</v>
      </c>
      <c r="CA42" s="9">
        <v>0</v>
      </c>
      <c r="CB42" s="9">
        <v>8076713.0800000001</v>
      </c>
      <c r="CC42" s="9">
        <v>891991.42</v>
      </c>
      <c r="CD42" s="9">
        <v>5656.25</v>
      </c>
      <c r="CE42" s="9">
        <v>0</v>
      </c>
      <c r="CF42" s="9">
        <v>10776357.349999996</v>
      </c>
      <c r="CG42" s="9">
        <v>676018.33000000077</v>
      </c>
      <c r="CH42" s="9">
        <v>0</v>
      </c>
      <c r="CI42" s="21">
        <v>224811732.28999963</v>
      </c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</row>
    <row r="43" spans="1:290" ht="12.75" customHeight="1" x14ac:dyDescent="0.2">
      <c r="A43" s="8" t="s">
        <v>71</v>
      </c>
      <c r="B43" s="17">
        <v>1049</v>
      </c>
      <c r="C43" s="18" t="s">
        <v>34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21">
        <v>0</v>
      </c>
      <c r="T43" s="10"/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21">
        <v>0</v>
      </c>
      <c r="AK43" s="10"/>
      <c r="AL43" s="9">
        <v>261038990.75999087</v>
      </c>
      <c r="AM43" s="9">
        <v>112951.45</v>
      </c>
      <c r="AN43" s="9">
        <v>685550.07999999984</v>
      </c>
      <c r="AO43" s="9">
        <v>412044.80999999994</v>
      </c>
      <c r="AP43" s="9">
        <v>144265.47999999998</v>
      </c>
      <c r="AQ43" s="9">
        <v>18158566.529999983</v>
      </c>
      <c r="AR43" s="9">
        <v>425773.79999999993</v>
      </c>
      <c r="AS43" s="9">
        <v>333.34</v>
      </c>
      <c r="AT43" s="9">
        <v>106203.69000000002</v>
      </c>
      <c r="AU43" s="9">
        <v>1632423.4500000004</v>
      </c>
      <c r="AV43" s="9">
        <v>3380645.4799999991</v>
      </c>
      <c r="AW43" s="9">
        <v>14054.29</v>
      </c>
      <c r="AX43" s="9">
        <v>1200507.7800000005</v>
      </c>
      <c r="AY43" s="9">
        <v>2934171.1999999988</v>
      </c>
      <c r="AZ43" s="9">
        <v>0</v>
      </c>
      <c r="BA43" s="21">
        <v>290246482.13999081</v>
      </c>
      <c r="BB43" s="10"/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21">
        <v>0</v>
      </c>
      <c r="BS43" s="10"/>
      <c r="BT43" s="9">
        <v>261038990.75999087</v>
      </c>
      <c r="BU43" s="9">
        <v>112951.45</v>
      </c>
      <c r="BV43" s="9">
        <v>685550.07999999984</v>
      </c>
      <c r="BW43" s="9">
        <v>412044.80999999994</v>
      </c>
      <c r="BX43" s="9">
        <v>144265.47999999998</v>
      </c>
      <c r="BY43" s="9">
        <v>18158566.529999983</v>
      </c>
      <c r="BZ43" s="9">
        <v>425773.79999999993</v>
      </c>
      <c r="CA43" s="9">
        <v>333.34</v>
      </c>
      <c r="CB43" s="9">
        <v>106203.69000000002</v>
      </c>
      <c r="CC43" s="9">
        <v>1632423.4500000004</v>
      </c>
      <c r="CD43" s="9">
        <v>3380645.4799999991</v>
      </c>
      <c r="CE43" s="9">
        <v>14054.29</v>
      </c>
      <c r="CF43" s="9">
        <v>1200507.7800000005</v>
      </c>
      <c r="CG43" s="9">
        <v>2934171.1999999988</v>
      </c>
      <c r="CH43" s="9">
        <v>0</v>
      </c>
      <c r="CI43" s="21">
        <v>290246482.13999081</v>
      </c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</row>
    <row r="44" spans="1:290" ht="12.75" customHeight="1" x14ac:dyDescent="0.2">
      <c r="A44" s="8" t="s">
        <v>72</v>
      </c>
      <c r="B44" s="17">
        <v>1050</v>
      </c>
      <c r="C44" s="18" t="s">
        <v>34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1">
        <v>0</v>
      </c>
      <c r="T44" s="10"/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21">
        <v>0</v>
      </c>
      <c r="AK44" s="10"/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21">
        <v>0</v>
      </c>
      <c r="BB44" s="10"/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21">
        <v>0</v>
      </c>
      <c r="BS44" s="10"/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21">
        <v>0</v>
      </c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</row>
    <row r="45" spans="1:290" ht="12.75" customHeight="1" x14ac:dyDescent="0.2">
      <c r="A45" s="8" t="s">
        <v>73</v>
      </c>
      <c r="B45" s="17">
        <v>1051</v>
      </c>
      <c r="C45" s="18" t="s">
        <v>34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21">
        <v>0</v>
      </c>
      <c r="T45" s="10"/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1">
        <v>0</v>
      </c>
      <c r="AK45" s="10"/>
      <c r="AL45" s="9">
        <v>4485837.93</v>
      </c>
      <c r="AM45" s="9">
        <v>0</v>
      </c>
      <c r="AN45" s="9">
        <v>962432.21</v>
      </c>
      <c r="AO45" s="9">
        <v>635837.84</v>
      </c>
      <c r="AP45" s="9">
        <v>650755.14</v>
      </c>
      <c r="AQ45" s="9">
        <v>1605229.06</v>
      </c>
      <c r="AR45" s="9">
        <v>2908711.73</v>
      </c>
      <c r="AS45" s="9">
        <v>104299.34</v>
      </c>
      <c r="AT45" s="9">
        <v>9445.35</v>
      </c>
      <c r="AU45" s="9">
        <v>1395447.92</v>
      </c>
      <c r="AV45" s="9">
        <v>10236.01</v>
      </c>
      <c r="AW45" s="9">
        <v>497534.18</v>
      </c>
      <c r="AX45" s="9">
        <v>4639827.67</v>
      </c>
      <c r="AY45" s="9">
        <v>23670.74</v>
      </c>
      <c r="AZ45" s="9">
        <v>0</v>
      </c>
      <c r="BA45" s="21">
        <v>17929265.119999997</v>
      </c>
      <c r="BB45" s="10"/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21">
        <v>0</v>
      </c>
      <c r="BS45" s="10"/>
      <c r="BT45" s="9">
        <v>4485837.93</v>
      </c>
      <c r="BU45" s="9">
        <v>0</v>
      </c>
      <c r="BV45" s="9">
        <v>962432.21</v>
      </c>
      <c r="BW45" s="9">
        <v>635837.84</v>
      </c>
      <c r="BX45" s="9">
        <v>650755.14</v>
      </c>
      <c r="BY45" s="9">
        <v>1605229.06</v>
      </c>
      <c r="BZ45" s="9">
        <v>2908711.73</v>
      </c>
      <c r="CA45" s="9">
        <v>104299.34</v>
      </c>
      <c r="CB45" s="9">
        <v>9445.35</v>
      </c>
      <c r="CC45" s="9">
        <v>1395447.92</v>
      </c>
      <c r="CD45" s="9">
        <v>10236.01</v>
      </c>
      <c r="CE45" s="9">
        <v>497534.18</v>
      </c>
      <c r="CF45" s="9">
        <v>4639827.67</v>
      </c>
      <c r="CG45" s="9">
        <v>23670.74</v>
      </c>
      <c r="CH45" s="9">
        <v>0</v>
      </c>
      <c r="CI45" s="21">
        <v>17929265.119999997</v>
      </c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</row>
    <row r="46" spans="1:290" ht="12.75" customHeight="1" x14ac:dyDescent="0.2">
      <c r="A46" s="8" t="s">
        <v>74</v>
      </c>
      <c r="B46" s="17">
        <v>1052</v>
      </c>
      <c r="C46" s="18" t="s">
        <v>34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21">
        <v>0</v>
      </c>
      <c r="T46" s="10"/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21">
        <v>0</v>
      </c>
      <c r="AK46" s="10"/>
      <c r="AL46" s="9">
        <v>15601380.27000002</v>
      </c>
      <c r="AM46" s="9">
        <v>0</v>
      </c>
      <c r="AN46" s="9">
        <v>278673.94</v>
      </c>
      <c r="AO46" s="9">
        <v>0</v>
      </c>
      <c r="AP46" s="9">
        <v>0</v>
      </c>
      <c r="AQ46" s="9">
        <v>2762578.3600000013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21">
        <v>18642632.570000023</v>
      </c>
      <c r="BB46" s="10"/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21">
        <v>0</v>
      </c>
      <c r="BS46" s="10"/>
      <c r="BT46" s="9">
        <v>15601380.27000002</v>
      </c>
      <c r="BU46" s="9">
        <v>0</v>
      </c>
      <c r="BV46" s="9">
        <v>278673.94</v>
      </c>
      <c r="BW46" s="9">
        <v>0</v>
      </c>
      <c r="BX46" s="9">
        <v>0</v>
      </c>
      <c r="BY46" s="9">
        <v>2762578.3600000013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21">
        <v>18642632.570000023</v>
      </c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</row>
    <row r="47" spans="1:290" ht="12.75" customHeight="1" x14ac:dyDescent="0.2">
      <c r="A47" s="8" t="s">
        <v>75</v>
      </c>
      <c r="B47" s="17">
        <v>1053</v>
      </c>
      <c r="C47" s="18" t="s">
        <v>34</v>
      </c>
      <c r="D47" s="9">
        <v>1994956.21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21">
        <v>1994956.21</v>
      </c>
      <c r="T47" s="10"/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21">
        <v>0</v>
      </c>
      <c r="AK47" s="10"/>
      <c r="AL47" s="9">
        <v>577291033.65999997</v>
      </c>
      <c r="AM47" s="9">
        <v>0</v>
      </c>
      <c r="AN47" s="9">
        <v>40890142.170000002</v>
      </c>
      <c r="AO47" s="9">
        <v>12047447.07</v>
      </c>
      <c r="AP47" s="9">
        <v>0</v>
      </c>
      <c r="AQ47" s="9">
        <v>76129290.030000001</v>
      </c>
      <c r="AR47" s="9">
        <v>13422501</v>
      </c>
      <c r="AS47" s="9">
        <v>0</v>
      </c>
      <c r="AT47" s="9">
        <v>19066729.600000001</v>
      </c>
      <c r="AU47" s="9">
        <v>2611.35</v>
      </c>
      <c r="AV47" s="9">
        <v>15413.66</v>
      </c>
      <c r="AW47" s="9">
        <v>0</v>
      </c>
      <c r="AX47" s="9">
        <v>19245195.239999998</v>
      </c>
      <c r="AY47" s="9">
        <v>14287.21</v>
      </c>
      <c r="AZ47" s="9">
        <v>0</v>
      </c>
      <c r="BA47" s="21">
        <v>758124650.99000001</v>
      </c>
      <c r="BB47" s="10"/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21">
        <v>0</v>
      </c>
      <c r="BS47" s="10"/>
      <c r="BT47" s="9">
        <v>579285989.87</v>
      </c>
      <c r="BU47" s="9">
        <v>0</v>
      </c>
      <c r="BV47" s="9">
        <v>40890142.170000002</v>
      </c>
      <c r="BW47" s="9">
        <v>12047447.07</v>
      </c>
      <c r="BX47" s="9">
        <v>0</v>
      </c>
      <c r="BY47" s="9">
        <v>76129290.030000001</v>
      </c>
      <c r="BZ47" s="9">
        <v>13422501</v>
      </c>
      <c r="CA47" s="9">
        <v>0</v>
      </c>
      <c r="CB47" s="9">
        <v>19066729.600000001</v>
      </c>
      <c r="CC47" s="9">
        <v>2611.35</v>
      </c>
      <c r="CD47" s="9">
        <v>15413.66</v>
      </c>
      <c r="CE47" s="9">
        <v>0</v>
      </c>
      <c r="CF47" s="9">
        <v>19245195.239999998</v>
      </c>
      <c r="CG47" s="9">
        <v>14287.21</v>
      </c>
      <c r="CH47" s="9">
        <v>0</v>
      </c>
      <c r="CI47" s="21">
        <v>760119607.20000005</v>
      </c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</row>
    <row r="48" spans="1:290" ht="12.75" customHeight="1" x14ac:dyDescent="0.2">
      <c r="A48" s="8" t="s">
        <v>76</v>
      </c>
      <c r="B48" s="17">
        <v>1054</v>
      </c>
      <c r="C48" s="18" t="s">
        <v>34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21">
        <v>0</v>
      </c>
      <c r="T48" s="10"/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21">
        <v>0</v>
      </c>
      <c r="AK48" s="10"/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21">
        <v>0</v>
      </c>
      <c r="BB48" s="10"/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21">
        <v>0</v>
      </c>
      <c r="BS48" s="10"/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21">
        <v>0</v>
      </c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</row>
    <row r="49" spans="1:290" ht="12.75" customHeight="1" x14ac:dyDescent="0.2">
      <c r="A49" s="8" t="s">
        <v>77</v>
      </c>
      <c r="B49" s="17">
        <v>1055</v>
      </c>
      <c r="C49" s="18" t="s">
        <v>34</v>
      </c>
      <c r="D49" s="9">
        <v>2980578.8900000085</v>
      </c>
      <c r="E49" s="9">
        <v>0</v>
      </c>
      <c r="F49" s="9">
        <v>20514.440000000002</v>
      </c>
      <c r="G49" s="9">
        <v>0</v>
      </c>
      <c r="H49" s="9">
        <v>0</v>
      </c>
      <c r="I49" s="9">
        <v>2044318.0799999707</v>
      </c>
      <c r="J49" s="9">
        <v>40780.899999999987</v>
      </c>
      <c r="K49" s="9">
        <v>0</v>
      </c>
      <c r="L49" s="9">
        <v>0</v>
      </c>
      <c r="M49" s="9">
        <v>0</v>
      </c>
      <c r="N49" s="9">
        <v>-2702.08</v>
      </c>
      <c r="O49" s="9">
        <v>0</v>
      </c>
      <c r="P49" s="9">
        <v>0</v>
      </c>
      <c r="Q49" s="9">
        <v>0</v>
      </c>
      <c r="R49" s="9">
        <v>0</v>
      </c>
      <c r="S49" s="21">
        <v>5083490.22999998</v>
      </c>
      <c r="T49" s="10"/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21">
        <v>0</v>
      </c>
      <c r="AK49" s="10"/>
      <c r="AL49" s="9">
        <v>211003672.24999845</v>
      </c>
      <c r="AM49" s="9">
        <v>30280.190000000002</v>
      </c>
      <c r="AN49" s="9">
        <v>1242922.4900000002</v>
      </c>
      <c r="AO49" s="9">
        <v>1049425.6899999997</v>
      </c>
      <c r="AP49" s="9">
        <v>1935419.3900000001</v>
      </c>
      <c r="AQ49" s="9">
        <v>23929895.459999971</v>
      </c>
      <c r="AR49" s="9">
        <v>6725256.2499999991</v>
      </c>
      <c r="AS49" s="9">
        <v>0</v>
      </c>
      <c r="AT49" s="9">
        <v>184899.87999999995</v>
      </c>
      <c r="AU49" s="9">
        <v>9095012.6099999901</v>
      </c>
      <c r="AV49" s="9">
        <v>493694.43000000017</v>
      </c>
      <c r="AW49" s="9">
        <v>100762.3</v>
      </c>
      <c r="AX49" s="9">
        <v>29052669.579999983</v>
      </c>
      <c r="AY49" s="9">
        <v>101891.33</v>
      </c>
      <c r="AZ49" s="9">
        <v>0</v>
      </c>
      <c r="BA49" s="21">
        <v>284945801.84999841</v>
      </c>
      <c r="BB49" s="10"/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21">
        <v>0</v>
      </c>
      <c r="BS49" s="10"/>
      <c r="BT49" s="9">
        <v>213984251.13999847</v>
      </c>
      <c r="BU49" s="9">
        <v>30280.190000000002</v>
      </c>
      <c r="BV49" s="9">
        <v>1263436.9300000002</v>
      </c>
      <c r="BW49" s="9">
        <v>1049425.6899999997</v>
      </c>
      <c r="BX49" s="9">
        <v>1935419.3900000001</v>
      </c>
      <c r="BY49" s="9">
        <v>25974213.539999943</v>
      </c>
      <c r="BZ49" s="9">
        <v>6766037.1499999994</v>
      </c>
      <c r="CA49" s="9">
        <v>0</v>
      </c>
      <c r="CB49" s="9">
        <v>184899.87999999995</v>
      </c>
      <c r="CC49" s="9">
        <v>9095012.6099999901</v>
      </c>
      <c r="CD49" s="9">
        <v>490992.35000000015</v>
      </c>
      <c r="CE49" s="9">
        <v>100762.3</v>
      </c>
      <c r="CF49" s="9">
        <v>29052669.579999983</v>
      </c>
      <c r="CG49" s="9">
        <v>101891.33</v>
      </c>
      <c r="CH49" s="9">
        <v>0</v>
      </c>
      <c r="CI49" s="21">
        <v>290029292.07999831</v>
      </c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</row>
    <row r="50" spans="1:290" ht="12.75" customHeight="1" x14ac:dyDescent="0.2">
      <c r="A50" s="8" t="s">
        <v>78</v>
      </c>
      <c r="B50" s="17">
        <v>1056</v>
      </c>
      <c r="C50" s="18" t="s">
        <v>34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21">
        <v>0</v>
      </c>
      <c r="T50" s="10"/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21">
        <v>0</v>
      </c>
      <c r="AK50" s="10"/>
      <c r="AL50" s="9">
        <v>88990.28</v>
      </c>
      <c r="AM50" s="9">
        <v>0</v>
      </c>
      <c r="AN50" s="9">
        <v>0</v>
      </c>
      <c r="AO50" s="9">
        <v>0</v>
      </c>
      <c r="AP50" s="9">
        <v>0</v>
      </c>
      <c r="AQ50" s="9">
        <v>10796.6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21">
        <v>99786.880000000005</v>
      </c>
      <c r="BB50" s="10"/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21">
        <v>0</v>
      </c>
      <c r="BS50" s="10"/>
      <c r="BT50" s="9">
        <v>88990.28</v>
      </c>
      <c r="BU50" s="9">
        <v>0</v>
      </c>
      <c r="BV50" s="9">
        <v>0</v>
      </c>
      <c r="BW50" s="9">
        <v>0</v>
      </c>
      <c r="BX50" s="9">
        <v>0</v>
      </c>
      <c r="BY50" s="9">
        <v>10796.6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21">
        <v>99786.880000000005</v>
      </c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</row>
    <row r="51" spans="1:290" ht="12.75" customHeight="1" x14ac:dyDescent="0.2">
      <c r="A51" s="8" t="s">
        <v>79</v>
      </c>
      <c r="B51" s="17">
        <v>1057</v>
      </c>
      <c r="C51" s="18" t="s">
        <v>34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21">
        <v>0</v>
      </c>
      <c r="T51" s="10"/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21">
        <v>0</v>
      </c>
      <c r="AK51" s="10"/>
      <c r="AL51" s="9">
        <v>31001921.870000001</v>
      </c>
      <c r="AM51" s="9">
        <v>0</v>
      </c>
      <c r="AN51" s="9">
        <v>281164.92000000004</v>
      </c>
      <c r="AO51" s="9">
        <v>199932.78</v>
      </c>
      <c r="AP51" s="9">
        <v>1613710.74</v>
      </c>
      <c r="AQ51" s="9">
        <v>1258750.4799999997</v>
      </c>
      <c r="AR51" s="9">
        <v>5585851.5399999991</v>
      </c>
      <c r="AS51" s="9">
        <v>0</v>
      </c>
      <c r="AT51" s="9">
        <v>179062.43000000002</v>
      </c>
      <c r="AU51" s="9">
        <v>222701.72</v>
      </c>
      <c r="AV51" s="9">
        <v>391104.18000000005</v>
      </c>
      <c r="AW51" s="9">
        <v>0</v>
      </c>
      <c r="AX51" s="9">
        <v>8116331.7700000014</v>
      </c>
      <c r="AY51" s="9">
        <v>0</v>
      </c>
      <c r="AZ51" s="9">
        <v>0</v>
      </c>
      <c r="BA51" s="21">
        <v>48850532.43</v>
      </c>
      <c r="BB51" s="10"/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21">
        <v>0</v>
      </c>
      <c r="BS51" s="10"/>
      <c r="BT51" s="9">
        <v>31001921.870000001</v>
      </c>
      <c r="BU51" s="9">
        <v>0</v>
      </c>
      <c r="BV51" s="9">
        <v>281164.92000000004</v>
      </c>
      <c r="BW51" s="9">
        <v>199932.78</v>
      </c>
      <c r="BX51" s="9">
        <v>1613710.74</v>
      </c>
      <c r="BY51" s="9">
        <v>1258750.4799999997</v>
      </c>
      <c r="BZ51" s="9">
        <v>5585851.5399999991</v>
      </c>
      <c r="CA51" s="9">
        <v>0</v>
      </c>
      <c r="CB51" s="9">
        <v>179062.43000000002</v>
      </c>
      <c r="CC51" s="9">
        <v>222701.72</v>
      </c>
      <c r="CD51" s="9">
        <v>391104.18000000005</v>
      </c>
      <c r="CE51" s="9">
        <v>0</v>
      </c>
      <c r="CF51" s="9">
        <v>8116331.7700000014</v>
      </c>
      <c r="CG51" s="9">
        <v>0</v>
      </c>
      <c r="CH51" s="9">
        <v>0</v>
      </c>
      <c r="CI51" s="21">
        <v>48850532.43</v>
      </c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</row>
    <row r="52" spans="1:290" ht="12.75" customHeight="1" x14ac:dyDescent="0.2">
      <c r="A52" s="8" t="s">
        <v>80</v>
      </c>
      <c r="B52" s="17">
        <v>1058</v>
      </c>
      <c r="C52" s="18" t="s">
        <v>34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21">
        <v>0</v>
      </c>
      <c r="T52" s="10"/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21">
        <v>0</v>
      </c>
      <c r="AK52" s="10"/>
      <c r="AL52" s="9">
        <v>9181919.3000000007</v>
      </c>
      <c r="AM52" s="9">
        <v>0</v>
      </c>
      <c r="AN52" s="9">
        <v>0</v>
      </c>
      <c r="AO52" s="9">
        <v>0</v>
      </c>
      <c r="AP52" s="9">
        <v>0</v>
      </c>
      <c r="AQ52" s="9">
        <v>1676812.34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21">
        <v>10858731.640000001</v>
      </c>
      <c r="BB52" s="10"/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21">
        <v>0</v>
      </c>
      <c r="BS52" s="10"/>
      <c r="BT52" s="9">
        <v>9181919.3000000007</v>
      </c>
      <c r="BU52" s="9">
        <v>0</v>
      </c>
      <c r="BV52" s="9">
        <v>0</v>
      </c>
      <c r="BW52" s="9">
        <v>0</v>
      </c>
      <c r="BX52" s="9">
        <v>0</v>
      </c>
      <c r="BY52" s="9">
        <v>1676812.34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21">
        <v>10858731.640000001</v>
      </c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</row>
    <row r="53" spans="1:290" ht="12.75" customHeight="1" x14ac:dyDescent="0.2">
      <c r="A53" s="8" t="s">
        <v>81</v>
      </c>
      <c r="B53" s="17">
        <v>1059</v>
      </c>
      <c r="C53" s="18" t="s">
        <v>34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21">
        <v>0</v>
      </c>
      <c r="T53" s="10"/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1">
        <v>0</v>
      </c>
      <c r="AK53" s="10"/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21">
        <v>0</v>
      </c>
      <c r="BB53" s="10"/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21">
        <v>0</v>
      </c>
      <c r="BS53" s="10"/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21">
        <v>0</v>
      </c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</row>
    <row r="54" spans="1:290" ht="12.75" customHeight="1" x14ac:dyDescent="0.2">
      <c r="A54" s="8" t="s">
        <v>82</v>
      </c>
      <c r="B54" s="17">
        <v>1060</v>
      </c>
      <c r="C54" s="18" t="s">
        <v>34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21">
        <v>0</v>
      </c>
      <c r="T54" s="10"/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21">
        <v>0</v>
      </c>
      <c r="AK54" s="10"/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21">
        <v>0</v>
      </c>
      <c r="BB54" s="10"/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21">
        <v>0</v>
      </c>
      <c r="BS54" s="10"/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21">
        <v>0</v>
      </c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</row>
    <row r="55" spans="1:290" ht="12.75" customHeight="1" x14ac:dyDescent="0.2">
      <c r="A55" s="8" t="s">
        <v>83</v>
      </c>
      <c r="B55" s="17">
        <v>1061</v>
      </c>
      <c r="C55" s="18" t="s">
        <v>34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21">
        <v>0</v>
      </c>
      <c r="T55" s="10"/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21">
        <v>0</v>
      </c>
      <c r="AK55" s="10"/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21">
        <v>0</v>
      </c>
      <c r="BB55" s="10"/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21">
        <v>0</v>
      </c>
      <c r="BS55" s="10"/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21">
        <v>0</v>
      </c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</row>
    <row r="56" spans="1:290" ht="12.75" customHeight="1" x14ac:dyDescent="0.2">
      <c r="A56" s="8" t="s">
        <v>84</v>
      </c>
      <c r="B56" s="17">
        <v>2001</v>
      </c>
      <c r="C56" s="18" t="s">
        <v>34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21">
        <v>0</v>
      </c>
      <c r="T56" s="10"/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21">
        <v>0</v>
      </c>
      <c r="AK56" s="10"/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21">
        <v>0</v>
      </c>
      <c r="BB56" s="10"/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21">
        <v>0</v>
      </c>
      <c r="BS56" s="10"/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21">
        <v>0</v>
      </c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</row>
    <row r="57" spans="1:290" ht="12.75" customHeight="1" x14ac:dyDescent="0.2">
      <c r="A57" s="8" t="s">
        <v>85</v>
      </c>
      <c r="B57" s="17">
        <v>2002</v>
      </c>
      <c r="C57" s="18" t="s">
        <v>86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21">
        <v>0</v>
      </c>
      <c r="T57" s="10"/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21">
        <v>0</v>
      </c>
      <c r="AK57" s="10"/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21">
        <v>0</v>
      </c>
      <c r="BB57" s="10"/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21">
        <v>0</v>
      </c>
      <c r="BS57" s="10"/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21">
        <v>0</v>
      </c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</row>
    <row r="58" spans="1:290" ht="12.75" customHeight="1" x14ac:dyDescent="0.2">
      <c r="A58" s="8" t="s">
        <v>87</v>
      </c>
      <c r="B58" s="17">
        <v>2005</v>
      </c>
      <c r="C58" s="18" t="s">
        <v>86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21">
        <v>0</v>
      </c>
      <c r="T58" s="10"/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21">
        <v>0</v>
      </c>
      <c r="AK58" s="10"/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21">
        <v>0</v>
      </c>
      <c r="BB58" s="10"/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21">
        <v>0</v>
      </c>
      <c r="BS58" s="10"/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21">
        <v>0</v>
      </c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</row>
    <row r="59" spans="1:290" ht="12.75" customHeight="1" x14ac:dyDescent="0.2">
      <c r="A59" s="8" t="s">
        <v>88</v>
      </c>
      <c r="B59" s="17">
        <v>2006</v>
      </c>
      <c r="C59" s="18" t="s">
        <v>89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21">
        <v>0</v>
      </c>
      <c r="T59" s="10"/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21">
        <v>0</v>
      </c>
      <c r="AK59" s="10"/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21">
        <v>0</v>
      </c>
      <c r="BB59" s="10"/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21">
        <v>0</v>
      </c>
      <c r="BS59" s="10"/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21">
        <v>0</v>
      </c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</row>
    <row r="60" spans="1:290" ht="12.75" customHeight="1" x14ac:dyDescent="0.2">
      <c r="A60" s="8" t="s">
        <v>90</v>
      </c>
      <c r="B60" s="17">
        <v>2007</v>
      </c>
      <c r="C60" s="18" t="s">
        <v>86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21">
        <v>0</v>
      </c>
      <c r="T60" s="10"/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21">
        <v>0</v>
      </c>
      <c r="AK60" s="10"/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21">
        <v>0</v>
      </c>
      <c r="BB60" s="10"/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21">
        <v>0</v>
      </c>
      <c r="BS60" s="10"/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21">
        <v>0</v>
      </c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</row>
    <row r="61" spans="1:290" ht="12.75" customHeight="1" x14ac:dyDescent="0.2">
      <c r="A61" s="8" t="s">
        <v>91</v>
      </c>
      <c r="B61" s="17">
        <v>2008</v>
      </c>
      <c r="C61" s="18" t="s">
        <v>86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21">
        <v>0</v>
      </c>
      <c r="T61" s="10"/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21">
        <v>0</v>
      </c>
      <c r="AK61" s="10"/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21">
        <v>0</v>
      </c>
      <c r="BB61" s="10"/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21">
        <v>0</v>
      </c>
      <c r="BS61" s="10"/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21">
        <v>0</v>
      </c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</row>
    <row r="62" spans="1:290" ht="12.75" customHeight="1" x14ac:dyDescent="0.2">
      <c r="A62" s="8" t="s">
        <v>92</v>
      </c>
      <c r="B62" s="17">
        <v>3001</v>
      </c>
      <c r="C62" s="18" t="s">
        <v>89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21">
        <v>0</v>
      </c>
      <c r="T62" s="10"/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21">
        <v>0</v>
      </c>
      <c r="AK62" s="10"/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21">
        <v>0</v>
      </c>
      <c r="BB62" s="10"/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21">
        <v>0</v>
      </c>
      <c r="BS62" s="10"/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21">
        <v>0</v>
      </c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</row>
    <row r="63" spans="1:290" ht="12.75" customHeight="1" x14ac:dyDescent="0.2">
      <c r="A63" s="8" t="s">
        <v>93</v>
      </c>
      <c r="B63" s="17">
        <v>3002</v>
      </c>
      <c r="C63" s="18" t="s">
        <v>89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21">
        <v>0</v>
      </c>
      <c r="T63" s="10"/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21">
        <v>0</v>
      </c>
      <c r="AK63" s="10"/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21">
        <v>0</v>
      </c>
      <c r="BB63" s="10"/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21">
        <v>0</v>
      </c>
      <c r="BS63" s="10"/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21">
        <v>0</v>
      </c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</row>
    <row r="64" spans="1:290" ht="12.75" customHeight="1" x14ac:dyDescent="0.2">
      <c r="A64" s="8" t="s">
        <v>94</v>
      </c>
      <c r="B64" s="17">
        <v>3003</v>
      </c>
      <c r="C64" s="18" t="s">
        <v>89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21">
        <v>0</v>
      </c>
      <c r="T64" s="10"/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21">
        <v>0</v>
      </c>
      <c r="AK64" s="10"/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21">
        <v>0</v>
      </c>
      <c r="BB64" s="10"/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21">
        <v>0</v>
      </c>
      <c r="BS64" s="10"/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21">
        <v>0</v>
      </c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</row>
    <row r="65" spans="1:290" ht="12.75" customHeight="1" x14ac:dyDescent="0.2">
      <c r="A65" s="8" t="s">
        <v>95</v>
      </c>
      <c r="B65" s="17">
        <v>3004</v>
      </c>
      <c r="C65" s="18" t="s">
        <v>89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21">
        <v>0</v>
      </c>
      <c r="T65" s="10"/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21">
        <v>0</v>
      </c>
      <c r="AK65" s="10"/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21">
        <v>0</v>
      </c>
      <c r="BB65" s="10"/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21">
        <v>0</v>
      </c>
      <c r="BS65" s="10"/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21">
        <v>0</v>
      </c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</row>
    <row r="66" spans="1:290" ht="12.75" customHeight="1" x14ac:dyDescent="0.2">
      <c r="A66" s="8" t="s">
        <v>96</v>
      </c>
      <c r="B66" s="17">
        <v>3005</v>
      </c>
      <c r="C66" s="18" t="s">
        <v>89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21">
        <v>0</v>
      </c>
      <c r="T66" s="10"/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21">
        <v>0</v>
      </c>
      <c r="AK66" s="10"/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21">
        <v>0</v>
      </c>
      <c r="BB66" s="10"/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21">
        <v>0</v>
      </c>
      <c r="BS66" s="10"/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21">
        <v>0</v>
      </c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</row>
    <row r="67" spans="1:290" ht="12.75" customHeight="1" x14ac:dyDescent="0.2">
      <c r="A67" s="8" t="s">
        <v>97</v>
      </c>
      <c r="B67" s="17">
        <v>3006</v>
      </c>
      <c r="C67" s="18" t="s">
        <v>89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21">
        <v>0</v>
      </c>
      <c r="T67" s="10"/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21">
        <v>0</v>
      </c>
      <c r="AK67" s="10"/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21">
        <v>0</v>
      </c>
      <c r="BB67" s="10"/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21">
        <v>0</v>
      </c>
      <c r="BS67" s="10"/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21">
        <v>0</v>
      </c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</row>
    <row r="68" spans="1:290" ht="12.75" customHeight="1" x14ac:dyDescent="0.2">
      <c r="A68" s="8" t="s">
        <v>98</v>
      </c>
      <c r="B68" s="17">
        <v>3007</v>
      </c>
      <c r="C68" s="18" t="s">
        <v>89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21">
        <v>0</v>
      </c>
      <c r="T68" s="10"/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21">
        <v>0</v>
      </c>
      <c r="AK68" s="10"/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21">
        <v>0</v>
      </c>
      <c r="BB68" s="10"/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21">
        <v>0</v>
      </c>
      <c r="BS68" s="10"/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21">
        <v>0</v>
      </c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</row>
    <row r="69" spans="1:290" ht="12.75" customHeight="1" x14ac:dyDescent="0.2">
      <c r="A69" s="8" t="s">
        <v>99</v>
      </c>
      <c r="B69" s="17">
        <v>3008</v>
      </c>
      <c r="C69" s="18" t="s">
        <v>89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21">
        <v>0</v>
      </c>
      <c r="T69" s="10"/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21">
        <v>0</v>
      </c>
      <c r="AK69" s="10"/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21">
        <v>0</v>
      </c>
      <c r="BB69" s="10"/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21">
        <v>0</v>
      </c>
      <c r="BS69" s="10"/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21">
        <v>0</v>
      </c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</row>
    <row r="70" spans="1:290" ht="12.75" customHeight="1" x14ac:dyDescent="0.2">
      <c r="A70" s="8" t="s">
        <v>100</v>
      </c>
      <c r="B70" s="17">
        <v>3009</v>
      </c>
      <c r="C70" s="18" t="s">
        <v>89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21">
        <v>0</v>
      </c>
      <c r="T70" s="10"/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21">
        <v>0</v>
      </c>
      <c r="AK70" s="10"/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21">
        <v>0</v>
      </c>
      <c r="BB70" s="10"/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21">
        <v>0</v>
      </c>
      <c r="BS70" s="10"/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21">
        <v>0</v>
      </c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</row>
    <row r="71" spans="1:290" ht="12.75" customHeight="1" x14ac:dyDescent="0.2">
      <c r="A71" s="8" t="s">
        <v>101</v>
      </c>
      <c r="B71" s="17">
        <v>3011</v>
      </c>
      <c r="C71" s="18" t="s">
        <v>89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21">
        <v>0</v>
      </c>
      <c r="T71" s="10"/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21">
        <v>0</v>
      </c>
      <c r="AK71" s="10"/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21">
        <v>0</v>
      </c>
      <c r="BB71" s="10"/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21">
        <v>0</v>
      </c>
      <c r="BS71" s="10"/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21">
        <v>0</v>
      </c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</row>
    <row r="72" spans="1:290" ht="12.75" customHeight="1" x14ac:dyDescent="0.2">
      <c r="A72" s="8" t="s">
        <v>102</v>
      </c>
      <c r="B72" s="17">
        <v>3012</v>
      </c>
      <c r="C72" s="18" t="s">
        <v>89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21">
        <v>0</v>
      </c>
      <c r="T72" s="10"/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21">
        <v>0</v>
      </c>
      <c r="AK72" s="10"/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21">
        <v>0</v>
      </c>
      <c r="BB72" s="10"/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21">
        <v>0</v>
      </c>
      <c r="BS72" s="10"/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21">
        <v>0</v>
      </c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</row>
    <row r="73" spans="1:290" ht="12.75" customHeight="1" x14ac:dyDescent="0.2">
      <c r="A73" s="8" t="s">
        <v>103</v>
      </c>
      <c r="B73" s="17">
        <v>3015</v>
      </c>
      <c r="C73" s="18" t="s">
        <v>89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21">
        <v>0</v>
      </c>
      <c r="T73" s="10"/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21">
        <v>0</v>
      </c>
      <c r="AK73" s="10"/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21">
        <v>0</v>
      </c>
      <c r="BB73" s="10"/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21">
        <v>0</v>
      </c>
      <c r="BS73" s="10"/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21">
        <v>0</v>
      </c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</row>
    <row r="74" spans="1:290" ht="12.75" customHeight="1" x14ac:dyDescent="0.2">
      <c r="A74" s="8" t="s">
        <v>104</v>
      </c>
      <c r="B74" s="17">
        <v>3016</v>
      </c>
      <c r="C74" s="18" t="s">
        <v>89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21">
        <v>0</v>
      </c>
      <c r="T74" s="10"/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21">
        <v>0</v>
      </c>
      <c r="AK74" s="10"/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21">
        <v>0</v>
      </c>
      <c r="BB74" s="10"/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21">
        <v>0</v>
      </c>
      <c r="BS74" s="10"/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21">
        <v>0</v>
      </c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</row>
    <row r="75" spans="1:290" x14ac:dyDescent="0.2">
      <c r="A75" s="8" t="s">
        <v>105</v>
      </c>
      <c r="B75" s="17">
        <v>3017</v>
      </c>
      <c r="C75" s="18" t="s">
        <v>89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21">
        <v>0</v>
      </c>
      <c r="T75" s="10"/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21">
        <v>0</v>
      </c>
      <c r="AK75" s="10"/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21">
        <v>0</v>
      </c>
      <c r="BB75" s="10"/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21">
        <v>0</v>
      </c>
      <c r="BS75" s="10"/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21">
        <v>0</v>
      </c>
    </row>
    <row r="76" spans="1:290" x14ac:dyDescent="0.2">
      <c r="A76" s="8" t="s">
        <v>106</v>
      </c>
      <c r="B76" s="17">
        <v>3018</v>
      </c>
      <c r="C76" s="18" t="s">
        <v>89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21">
        <v>0</v>
      </c>
      <c r="T76" s="10"/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21">
        <v>0</v>
      </c>
      <c r="AK76" s="10"/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21">
        <v>0</v>
      </c>
      <c r="BB76" s="10"/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21">
        <v>0</v>
      </c>
      <c r="BS76" s="10"/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21">
        <v>0</v>
      </c>
    </row>
    <row r="77" spans="1:290" s="10" customFormat="1" x14ac:dyDescent="0.2">
      <c r="A77" s="11" t="s">
        <v>107</v>
      </c>
      <c r="B77" s="19">
        <v>9000</v>
      </c>
      <c r="C77" s="18" t="s">
        <v>108</v>
      </c>
      <c r="D77" s="12">
        <v>58647840.9898533</v>
      </c>
      <c r="E77" s="12">
        <v>-8948.009999599999</v>
      </c>
      <c r="F77" s="12">
        <v>2009991.3199946</v>
      </c>
      <c r="G77" s="12">
        <v>473985.70999999996</v>
      </c>
      <c r="H77" s="12">
        <v>-209779.42999990002</v>
      </c>
      <c r="I77" s="12">
        <v>16578352.17992807</v>
      </c>
      <c r="J77" s="12">
        <v>3196993.3899921998</v>
      </c>
      <c r="K77" s="12">
        <v>0</v>
      </c>
      <c r="L77" s="12">
        <v>1191784.2499877</v>
      </c>
      <c r="M77" s="12">
        <v>-7233.0799995999996</v>
      </c>
      <c r="N77" s="12">
        <v>-3278.399999700001</v>
      </c>
      <c r="O77" s="12">
        <v>6372.42</v>
      </c>
      <c r="P77" s="12">
        <v>11498966.489987001</v>
      </c>
      <c r="Q77" s="12">
        <v>570500.06999969995</v>
      </c>
      <c r="R77" s="12">
        <v>0</v>
      </c>
      <c r="S77" s="12">
        <v>93945547.899743736</v>
      </c>
      <c r="U77" s="12">
        <v>33339460.919999998</v>
      </c>
      <c r="V77" s="12">
        <v>10350</v>
      </c>
      <c r="W77" s="12">
        <v>21783.41</v>
      </c>
      <c r="X77" s="12">
        <v>945003.65</v>
      </c>
      <c r="Y77" s="12">
        <v>51000</v>
      </c>
      <c r="Z77" s="12">
        <v>1844182.88</v>
      </c>
      <c r="AA77" s="12">
        <v>4845633.09</v>
      </c>
      <c r="AB77" s="12">
        <v>0</v>
      </c>
      <c r="AC77" s="12">
        <v>0</v>
      </c>
      <c r="AD77" s="12">
        <v>656230.92000000004</v>
      </c>
      <c r="AE77" s="12">
        <v>-95118.99</v>
      </c>
      <c r="AF77" s="12">
        <v>0</v>
      </c>
      <c r="AG77" s="12">
        <v>163074.04999999999</v>
      </c>
      <c r="AH77" s="12">
        <v>518820.89</v>
      </c>
      <c r="AI77" s="12">
        <v>0</v>
      </c>
      <c r="AJ77" s="12">
        <v>42300420.819999993</v>
      </c>
      <c r="AL77" s="12">
        <v>13573199209.874548</v>
      </c>
      <c r="AM77" s="12">
        <v>33240358.559994504</v>
      </c>
      <c r="AN77" s="12">
        <v>337143724.30591476</v>
      </c>
      <c r="AO77" s="12">
        <v>193971917.38160512</v>
      </c>
      <c r="AP77" s="12">
        <v>307713731.23249823</v>
      </c>
      <c r="AQ77" s="12">
        <v>2352377332.6180892</v>
      </c>
      <c r="AR77" s="12">
        <v>1110695431.5382209</v>
      </c>
      <c r="AS77" s="12">
        <v>59754799.03999301</v>
      </c>
      <c r="AT77" s="12">
        <v>530337483.13371032</v>
      </c>
      <c r="AU77" s="12">
        <v>507649612.92431772</v>
      </c>
      <c r="AV77" s="12">
        <v>49107439.70520319</v>
      </c>
      <c r="AW77" s="12">
        <v>49762420.300055996</v>
      </c>
      <c r="AX77" s="12">
        <v>1661826835.250066</v>
      </c>
      <c r="AY77" s="12">
        <v>432296572.08980048</v>
      </c>
      <c r="AZ77" s="12">
        <v>5221988.4799996996</v>
      </c>
      <c r="BA77" s="12">
        <v>21204298856.434021</v>
      </c>
      <c r="BC77" s="12">
        <v>201034.64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0</v>
      </c>
      <c r="BQ77" s="12">
        <v>0</v>
      </c>
      <c r="BR77" s="12">
        <v>201034.64</v>
      </c>
      <c r="BT77" s="12">
        <v>13665387546.424406</v>
      </c>
      <c r="BU77" s="12">
        <v>33241760.549994908</v>
      </c>
      <c r="BV77" s="12">
        <v>339175499.03590935</v>
      </c>
      <c r="BW77" s="12">
        <v>195390906.74160507</v>
      </c>
      <c r="BX77" s="12">
        <v>307554951.80249828</v>
      </c>
      <c r="BY77" s="12">
        <v>2370799867.6780167</v>
      </c>
      <c r="BZ77" s="12">
        <v>1118738058.0182133</v>
      </c>
      <c r="CA77" s="12">
        <v>59754799.03999301</v>
      </c>
      <c r="CB77" s="12">
        <v>531529267.38369805</v>
      </c>
      <c r="CC77" s="12">
        <v>508298610.76431811</v>
      </c>
      <c r="CD77" s="12">
        <v>49009042.315203495</v>
      </c>
      <c r="CE77" s="12">
        <v>49768792.720055997</v>
      </c>
      <c r="CF77" s="12">
        <v>1673488875.7900529</v>
      </c>
      <c r="CG77" s="12">
        <v>433385893.04980022</v>
      </c>
      <c r="CH77" s="12">
        <v>5221988.4799996996</v>
      </c>
      <c r="CI77" s="12">
        <v>21340745859.793766</v>
      </c>
    </row>
    <row r="78" spans="1:290" s="10" customFormat="1" x14ac:dyDescent="0.2">
      <c r="A78" s="11" t="s">
        <v>109</v>
      </c>
      <c r="B78" s="19">
        <v>9001</v>
      </c>
      <c r="C78" s="18" t="s">
        <v>110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</v>
      </c>
      <c r="BT78" s="12">
        <v>0</v>
      </c>
      <c r="BU78" s="12">
        <v>0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>
        <v>0</v>
      </c>
      <c r="CB78" s="12">
        <v>0</v>
      </c>
      <c r="CC78" s="12">
        <v>0</v>
      </c>
      <c r="CD78" s="12">
        <v>0</v>
      </c>
      <c r="CE78" s="12">
        <v>0</v>
      </c>
      <c r="CF78" s="12">
        <v>0</v>
      </c>
      <c r="CG78" s="12">
        <v>0</v>
      </c>
      <c r="CH78" s="12">
        <v>0</v>
      </c>
      <c r="CI78" s="12">
        <v>0</v>
      </c>
    </row>
    <row r="79" spans="1:290" s="10" customFormat="1" x14ac:dyDescent="0.2">
      <c r="A79" s="11" t="s">
        <v>111</v>
      </c>
      <c r="B79" s="19">
        <v>9003</v>
      </c>
      <c r="C79" s="18" t="s">
        <v>112</v>
      </c>
      <c r="D79" s="12">
        <v>58647840.9898533</v>
      </c>
      <c r="E79" s="12">
        <v>-8948.009999599999</v>
      </c>
      <c r="F79" s="12">
        <v>2009991.3199946</v>
      </c>
      <c r="G79" s="12">
        <v>473985.70999999996</v>
      </c>
      <c r="H79" s="12">
        <v>-209779.42999990002</v>
      </c>
      <c r="I79" s="12">
        <v>16578352.17992807</v>
      </c>
      <c r="J79" s="12">
        <v>3196993.3899921998</v>
      </c>
      <c r="K79" s="12">
        <v>0</v>
      </c>
      <c r="L79" s="12">
        <v>1191784.2499877</v>
      </c>
      <c r="M79" s="12">
        <v>-7233.0799995999996</v>
      </c>
      <c r="N79" s="12">
        <v>-3278.399999700001</v>
      </c>
      <c r="O79" s="12">
        <v>6372.42</v>
      </c>
      <c r="P79" s="12">
        <v>11498966.489987001</v>
      </c>
      <c r="Q79" s="12">
        <v>570500.06999969995</v>
      </c>
      <c r="R79" s="12">
        <v>0</v>
      </c>
      <c r="S79" s="12">
        <v>93945547.899743736</v>
      </c>
      <c r="U79" s="12">
        <v>33339460.919999998</v>
      </c>
      <c r="V79" s="12">
        <v>10350</v>
      </c>
      <c r="W79" s="12">
        <v>21783.41</v>
      </c>
      <c r="X79" s="12">
        <v>945003.65</v>
      </c>
      <c r="Y79" s="12">
        <v>51000</v>
      </c>
      <c r="Z79" s="12">
        <v>1844182.88</v>
      </c>
      <c r="AA79" s="12">
        <v>4845633.09</v>
      </c>
      <c r="AB79" s="12">
        <v>0</v>
      </c>
      <c r="AC79" s="12">
        <v>0</v>
      </c>
      <c r="AD79" s="12">
        <v>656230.92000000004</v>
      </c>
      <c r="AE79" s="12">
        <v>-95118.99</v>
      </c>
      <c r="AF79" s="12">
        <v>0</v>
      </c>
      <c r="AG79" s="12">
        <v>163074.04999999999</v>
      </c>
      <c r="AH79" s="12">
        <v>518820.89</v>
      </c>
      <c r="AI79" s="12">
        <v>0</v>
      </c>
      <c r="AJ79" s="12">
        <v>42300420.819999993</v>
      </c>
      <c r="AL79" s="12">
        <v>13573199209.874548</v>
      </c>
      <c r="AM79" s="12">
        <v>33240358.559994504</v>
      </c>
      <c r="AN79" s="12">
        <v>337143724.30591476</v>
      </c>
      <c r="AO79" s="12">
        <v>193971917.38160512</v>
      </c>
      <c r="AP79" s="12">
        <v>307713731.23249823</v>
      </c>
      <c r="AQ79" s="12">
        <v>2352377332.6180892</v>
      </c>
      <c r="AR79" s="12">
        <v>1110695431.5382209</v>
      </c>
      <c r="AS79" s="12">
        <v>59754799.03999301</v>
      </c>
      <c r="AT79" s="12">
        <v>530337483.13371032</v>
      </c>
      <c r="AU79" s="12">
        <v>507649612.92431772</v>
      </c>
      <c r="AV79" s="12">
        <v>49107439.70520319</v>
      </c>
      <c r="AW79" s="12">
        <v>49762420.300055996</v>
      </c>
      <c r="AX79" s="12">
        <v>1661826835.250066</v>
      </c>
      <c r="AY79" s="12">
        <v>432296572.08980048</v>
      </c>
      <c r="AZ79" s="12">
        <v>5221988.4799996996</v>
      </c>
      <c r="BA79" s="12">
        <v>21204298856.434021</v>
      </c>
      <c r="BC79" s="12">
        <v>201034.64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0</v>
      </c>
      <c r="BQ79" s="12">
        <v>0</v>
      </c>
      <c r="BR79" s="12">
        <v>201034.64</v>
      </c>
      <c r="BT79" s="12">
        <v>13665387546.424406</v>
      </c>
      <c r="BU79" s="12">
        <v>33241760.549994908</v>
      </c>
      <c r="BV79" s="12">
        <v>339175499.03590935</v>
      </c>
      <c r="BW79" s="12">
        <v>195390906.74160507</v>
      </c>
      <c r="BX79" s="12">
        <v>307554951.80249828</v>
      </c>
      <c r="BY79" s="12">
        <v>2370799867.6780167</v>
      </c>
      <c r="BZ79" s="12">
        <v>1118738058.0182133</v>
      </c>
      <c r="CA79" s="12">
        <v>59754799.03999301</v>
      </c>
      <c r="CB79" s="12">
        <v>531529267.38369805</v>
      </c>
      <c r="CC79" s="12">
        <v>508298610.76431811</v>
      </c>
      <c r="CD79" s="12">
        <v>49009042.315203495</v>
      </c>
      <c r="CE79" s="12">
        <v>49768792.720055997</v>
      </c>
      <c r="CF79" s="12">
        <v>1673488875.7900529</v>
      </c>
      <c r="CG79" s="12">
        <v>433385893.04980022</v>
      </c>
      <c r="CH79" s="12">
        <v>5221988.4799996996</v>
      </c>
      <c r="CI79" s="12">
        <v>21340745859.793766</v>
      </c>
    </row>
    <row r="80" spans="1:290" s="10" customFormat="1" x14ac:dyDescent="0.2">
      <c r="A80" s="13"/>
      <c r="B80" s="13"/>
      <c r="C80" s="13"/>
    </row>
    <row r="81" spans="1:3" s="10" customFormat="1" x14ac:dyDescent="0.2">
      <c r="A81" s="13"/>
      <c r="B81" s="13"/>
      <c r="C81" s="13"/>
    </row>
    <row r="82" spans="1:3" s="10" customFormat="1" x14ac:dyDescent="0.2">
      <c r="A82" s="13"/>
      <c r="B82" s="13"/>
      <c r="C82" s="13"/>
    </row>
    <row r="83" spans="1:3" s="10" customFormat="1" x14ac:dyDescent="0.2">
      <c r="A83" s="13"/>
      <c r="B83" s="13"/>
      <c r="C83" s="13"/>
    </row>
    <row r="84" spans="1:3" s="10" customFormat="1" x14ac:dyDescent="0.2">
      <c r="A84" s="13"/>
      <c r="B84" s="13"/>
      <c r="C84" s="13"/>
    </row>
    <row r="85" spans="1:3" s="10" customFormat="1" x14ac:dyDescent="0.2">
      <c r="A85" s="13"/>
      <c r="B85" s="13"/>
      <c r="C85" s="13"/>
    </row>
    <row r="86" spans="1:3" s="10" customFormat="1" x14ac:dyDescent="0.2">
      <c r="A86" s="13"/>
      <c r="B86" s="13"/>
      <c r="C86" s="13"/>
    </row>
    <row r="87" spans="1:3" s="10" customFormat="1" x14ac:dyDescent="0.2">
      <c r="A87" s="13"/>
      <c r="B87" s="13"/>
      <c r="C87" s="13"/>
    </row>
    <row r="88" spans="1:3" s="10" customFormat="1" x14ac:dyDescent="0.2">
      <c r="A88" s="13"/>
      <c r="B88" s="13"/>
      <c r="C88" s="13"/>
    </row>
    <row r="89" spans="1:3" s="10" customFormat="1" x14ac:dyDescent="0.2">
      <c r="A89" s="13"/>
      <c r="B89" s="13"/>
      <c r="C89" s="13"/>
    </row>
    <row r="90" spans="1:3" s="10" customFormat="1" x14ac:dyDescent="0.2">
      <c r="A90" s="13"/>
      <c r="B90" s="13"/>
      <c r="C90" s="13"/>
    </row>
    <row r="91" spans="1:3" s="10" customFormat="1" x14ac:dyDescent="0.2">
      <c r="A91" s="13"/>
      <c r="B91" s="13"/>
      <c r="C91" s="13"/>
    </row>
    <row r="92" spans="1:3" s="10" customFormat="1" x14ac:dyDescent="0.2">
      <c r="A92" s="13"/>
      <c r="B92" s="13"/>
      <c r="C92" s="13"/>
    </row>
    <row r="93" spans="1:3" s="10" customFormat="1" x14ac:dyDescent="0.2">
      <c r="A93" s="13"/>
      <c r="B93" s="13"/>
      <c r="C93" s="13"/>
    </row>
  </sheetData>
  <mergeCells count="5">
    <mergeCell ref="D5:R5"/>
    <mergeCell ref="U5:AI5"/>
    <mergeCell ref="AL5:AZ5"/>
    <mergeCell ref="BC5:BQ5"/>
    <mergeCell ref="BT5:CH5"/>
  </mergeCells>
  <pageMargins left="0.2" right="0.75" top="0.52" bottom="0.52" header="0.5" footer="0.5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Özet</vt:lpstr>
      <vt:lpstr>Genel</vt:lpstr>
      <vt:lpstr>Alt Branş Teminat Adet</vt:lpstr>
      <vt:lpstr>Yazılan Prim</vt:lpstr>
      <vt:lpstr>Araç_Tipi</vt:lpstr>
      <vt:lpstr>Ürün_Tipi</vt:lpstr>
      <vt:lpstr>Ürün_Tipi_2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Melihcan Çeç</dc:creator>
  <cp:lastModifiedBy>Melihcan Çeç</cp:lastModifiedBy>
  <dcterms:created xsi:type="dcterms:W3CDTF">2025-03-23T15:14:12Z</dcterms:created>
  <dcterms:modified xsi:type="dcterms:W3CDTF">2025-03-23T15:21:17Z</dcterms:modified>
</cp:coreProperties>
</file>